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Override PartName="/xl/drawings/drawing2.xml" ContentType="application/vnd.openxmlformats-officedocument.drawing+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Default Extension="png" ContentType="image/png"/>
  <Override PartName="/xl/worksheets/sheet2.xml" ContentType="application/vnd.openxmlformats-officedocument.spreadsheetml.worksheet+xml"/>
  <Override PartName="/xl/drawings/drawing3.xml" ContentType="application/vnd.openxmlformats-officedocument.drawing+xml"/>
  <Override PartName="/xl/calcChain.xml" ContentType="application/vnd.openxmlformats-officedocument.spreadsheetml.calcChain+xml"/>
  <Default Extension="rels" ContentType="application/vnd.openxmlformats-package.relationship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0" yWindow="0" windowWidth="20740" windowHeight="16040" tabRatio="340"/>
  </bookViews>
  <sheets>
    <sheet name="Toimintakilpailu" sheetId="1" r:id="rId1"/>
    <sheet name="Liite A" sheetId="2" r:id="rId2"/>
    <sheet name="Liite B" sheetId="3" r:id="rId3"/>
    <sheet name="Ohjeet" sheetId="4" r:id="rId4"/>
  </sheets>
  <definedNames>
    <definedName name="SinclairM_A">Ohjeet!$B$27</definedName>
    <definedName name="SinclairM_b">Ohjeet!$B$28</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G58" i="1"/>
  <c r="G57"/>
  <c r="G56"/>
  <c r="G64"/>
  <c r="G63"/>
  <c r="G73"/>
  <c r="G74"/>
  <c r="G75"/>
  <c r="G72"/>
  <c r="G71"/>
  <c r="G70"/>
  <c r="G69"/>
  <c r="G52"/>
  <c r="G51"/>
  <c r="G50"/>
  <c r="G49"/>
  <c r="G42"/>
  <c r="G41"/>
  <c r="G35"/>
  <c r="G33"/>
  <c r="G34"/>
  <c r="G27"/>
  <c r="G26"/>
  <c r="G20"/>
  <c r="G21"/>
  <c r="G19"/>
  <c r="G18"/>
  <c r="G11"/>
  <c r="G12"/>
  <c r="F78"/>
  <c r="G79"/>
</calcChain>
</file>

<file path=xl/sharedStrings.xml><?xml version="1.0" encoding="utf-8"?>
<sst xmlns="http://schemas.openxmlformats.org/spreadsheetml/2006/main" count="179" uniqueCount="116">
  <si>
    <t>Osanottajia keskimäärin &lt;10</t>
  </si>
  <si>
    <t>Osanottajia keskimäärin &gt;=10</t>
  </si>
  <si>
    <t>Luokka</t>
  </si>
  <si>
    <t>KV</t>
  </si>
  <si>
    <t>1 lk</t>
  </si>
  <si>
    <t>2 lk</t>
  </si>
  <si>
    <t>3 lk</t>
  </si>
  <si>
    <t>B, C1, C2</t>
  </si>
  <si>
    <t>Tuomarit</t>
  </si>
  <si>
    <t>Valmentajat</t>
  </si>
  <si>
    <t>Taso</t>
  </si>
  <si>
    <t>Tapahtuma ja keskimääräinen osanottajamäärä</t>
  </si>
  <si>
    <t>Järjestämisaikaväli</t>
  </si>
  <si>
    <t>3. Juniori Cup</t>
  </si>
  <si>
    <t>Osakilpailu</t>
  </si>
  <si>
    <t>Finaali</t>
  </si>
  <si>
    <t>4. Järjestetyt kilpailut</t>
  </si>
  <si>
    <t>5. Harrasteliikuntatilaisuudet</t>
  </si>
  <si>
    <t>7. Osallistuminen liittokokouksiin</t>
  </si>
  <si>
    <t>8. Urheilijoiden edustustehtävät</t>
  </si>
  <si>
    <t>Osallistujat</t>
  </si>
  <si>
    <t>6. Suoritetut koulutukset</t>
  </si>
  <si>
    <t>Ohjaajakoulutus</t>
  </si>
  <si>
    <t>1 – 30</t>
  </si>
  <si>
    <t>31 – 90</t>
  </si>
  <si>
    <t>91 – 150</t>
  </si>
  <si>
    <t>151 – 300</t>
  </si>
  <si>
    <t>301 – 600</t>
  </si>
  <si>
    <t>601 – 1000</t>
  </si>
  <si>
    <t>1001 – 1500</t>
  </si>
  <si>
    <t>1501 tai yli</t>
  </si>
  <si>
    <t>(Yleinen SM = joukkuepisteet (yhteistuloksesta lasketut) x 2, muut x 1)</t>
  </si>
  <si>
    <r>
      <t xml:space="preserve">Mikään kahdeksasta osa-alueesta </t>
    </r>
    <r>
      <rPr>
        <b/>
        <sz val="10"/>
        <rFont val="Arial"/>
        <family val="2"/>
      </rPr>
      <t xml:space="preserve">ei saa muodostaa yli 50% </t>
    </r>
    <r>
      <rPr>
        <sz val="10"/>
        <rFont val="Arial"/>
        <family val="2"/>
      </rPr>
      <t>lopullisista yhteispisteistä. Jos näin olisi, lasketaan suurimman osa-alueen pisteiksi tasan 50% kahdeksan kohdan pisteiden summasta. Toimintakilpailuun ilmoitettujen kurssien todentaminen tulee olla tarvittaessa mahdollista esimerkiksi osallistujalistojen, salivarausten tai muun dokumentaation avulla.
Mikäli seuran urheilija, toimihenkilö tai urheilijan tukihenkilö syyllistyy voimassa olevan antidopingsäännöstön mukaiseen dopingrikkomukseen, ovat seuran pisteet sen vuoden osalta nolla, jonka aikana dopingseuraamus määrätään. Tällöin seuralla on yksi perusääni.</t>
    </r>
  </si>
  <si>
    <t>II</t>
    <phoneticPr fontId="9" type="noConversion"/>
  </si>
  <si>
    <t>I</t>
    <phoneticPr fontId="9" type="noConversion"/>
  </si>
  <si>
    <t>Joukkuepisteet</t>
  </si>
  <si>
    <t>Yleinen SM</t>
  </si>
  <si>
    <t>(Määrä x 2)</t>
  </si>
  <si>
    <t>Alle 23-v</t>
  </si>
  <si>
    <t>Alle 20-v</t>
  </si>
  <si>
    <t>Alle 17-v</t>
  </si>
  <si>
    <t>(Saman päivän kilpailuista pisteet vain korkeimman mukaan.)</t>
  </si>
  <si>
    <t>Määrä</t>
  </si>
  <si>
    <t>(Määrä x 20)</t>
  </si>
  <si>
    <t>Kansallinen</t>
  </si>
  <si>
    <t>(Määrä x 10)</t>
  </si>
  <si>
    <t>Muu kilpailu</t>
  </si>
  <si>
    <t>HOX: Erittely kilpailuista esitettävä liitteessä A!</t>
  </si>
  <si>
    <t>(Tilaisuuksien liityttävä painonnostoon, ml. punttikoulut)</t>
  </si>
  <si>
    <t>Tapahtuman koko</t>
  </si>
  <si>
    <t>(Määrä x 1)</t>
  </si>
  <si>
    <t>HOX: Erittely tilaisuuksista esitettävä liitteessä B!</t>
  </si>
  <si>
    <t>Kokous</t>
  </si>
  <si>
    <t>Raksita (x)</t>
  </si>
  <si>
    <t>Kevätliittokokous</t>
  </si>
  <si>
    <t>(10 pistettä)</t>
  </si>
  <si>
    <t>Syysliittokokous</t>
  </si>
  <si>
    <t>Edustustehtävä</t>
  </si>
  <si>
    <t>Olympialaiset</t>
  </si>
  <si>
    <t>MM-kilpailut</t>
  </si>
  <si>
    <t>(Määrä x 15)</t>
  </si>
  <si>
    <t>EM-kilpailut</t>
  </si>
  <si>
    <t>PM-kilpailut</t>
  </si>
  <si>
    <t>Baltic Cup</t>
  </si>
  <si>
    <t>Masters EM tai MM</t>
  </si>
  <si>
    <t>HOX: Erittely edustustehtävistä esitettävä liitteessä B!</t>
  </si>
  <si>
    <t>Yhteensä:</t>
  </si>
  <si>
    <t>Paikka</t>
  </si>
  <si>
    <t>Päiväys</t>
  </si>
  <si>
    <t>Seura</t>
  </si>
  <si>
    <t>Allekirjoitus</t>
  </si>
  <si>
    <r>
      <t>Toimintakilpailu</t>
    </r>
    <r>
      <rPr>
        <b/>
        <i/>
        <sz val="14"/>
        <rFont val="Arial"/>
        <family val="2"/>
      </rPr>
      <t>/Liite A</t>
    </r>
  </si>
  <si>
    <t>Seuran järjestämät kansalliset kilpailut</t>
  </si>
  <si>
    <t>Seuran järjestämät muut kilpailut</t>
  </si>
  <si>
    <r>
      <t>Toimintakilpailu</t>
    </r>
    <r>
      <rPr>
        <b/>
        <i/>
        <sz val="14"/>
        <rFont val="Arial"/>
        <family val="2"/>
      </rPr>
      <t>/Liite B</t>
    </r>
  </si>
  <si>
    <t>Vastuuhenkilö</t>
  </si>
  <si>
    <t>Painonnostoliitto tarkistaa seurojen ilmoittamat pisteet ja ne esitetään liiton vuosikertomuksessa.</t>
    <phoneticPr fontId="9" type="noConversion"/>
  </si>
  <si>
    <t>Maaottelu</t>
    <phoneticPr fontId="9" type="noConversion"/>
  </si>
  <si>
    <t>Suomen Painonnostoliitto</t>
    <phoneticPr fontId="9" type="noConversion"/>
  </si>
  <si>
    <t>Seuran urheilijoiden edustustehtävät</t>
  </si>
  <si>
    <t>Edustaja</t>
  </si>
  <si>
    <t>Tapahtuma</t>
  </si>
  <si>
    <t>Toimintakilpailulomakkeen täyttöohjeet</t>
  </si>
  <si>
    <t>Äänimäärien lasku liittokokouksessa</t>
  </si>
  <si>
    <r>
      <t xml:space="preserve">Jokaisella jäsenseuralla on </t>
    </r>
    <r>
      <rPr>
        <b/>
        <sz val="10"/>
        <rFont val="Arial"/>
        <family val="2"/>
      </rPr>
      <t>1 perusääni</t>
    </r>
    <r>
      <rPr>
        <sz val="10"/>
        <rFont val="Arial"/>
        <family val="2"/>
      </rPr>
      <t xml:space="preserve"> ja toimintakilpailun perusteella seura saa lisä-ääniä seuraavasti:</t>
    </r>
  </si>
  <si>
    <t>Toimintakilpailupisteet</t>
  </si>
  <si>
    <t>Äänimäärä</t>
  </si>
  <si>
    <t>1 + 1</t>
  </si>
  <si>
    <t>1 + 2</t>
  </si>
  <si>
    <t>1 + 3</t>
  </si>
  <si>
    <t>1 + 4</t>
  </si>
  <si>
    <t>1 + 5</t>
  </si>
  <si>
    <t>1 + 6</t>
  </si>
  <si>
    <t>1 + 7</t>
  </si>
  <si>
    <t>1 + 8</t>
  </si>
  <si>
    <t>1. Lisenssinostajat</t>
    <phoneticPr fontId="9" type="noConversion"/>
  </si>
  <si>
    <t>Puh. 045 852 3261</t>
  </si>
  <si>
    <t>Puh. 045 852 3261</t>
    <phoneticPr fontId="9" type="noConversion"/>
  </si>
  <si>
    <t>Kv. tai ks. arvokilpailu</t>
    <phoneticPr fontId="9" type="noConversion"/>
  </si>
  <si>
    <t>Seuran järjestämät arvokilpailut</t>
    <phoneticPr fontId="9" type="noConversion"/>
  </si>
  <si>
    <t>Seuran järjestämät harrasteliikuntatilaisuudet</t>
    <phoneticPr fontId="9" type="noConversion"/>
  </si>
  <si>
    <t>Email: toimisto@painonnosto.fi</t>
    <phoneticPr fontId="9" type="noConversion"/>
  </si>
  <si>
    <t>Suomen Painonnostoliitto</t>
    <phoneticPr fontId="9" type="noConversion"/>
  </si>
  <si>
    <t>Toimintakilpailu</t>
  </si>
  <si>
    <t>Valimotie 10, 00380 Helsinki</t>
  </si>
  <si>
    <t>Valimotie 10, 00380 Helsinki</t>
    <phoneticPr fontId="9" type="noConversion"/>
  </si>
  <si>
    <t>Vuosi: 20____</t>
  </si>
  <si>
    <r>
      <t xml:space="preserve">Osallistumisvuoden lomake </t>
    </r>
    <r>
      <rPr>
        <sz val="10"/>
        <rFont val="Arial"/>
        <family val="2"/>
      </rPr>
      <t xml:space="preserve">palautettava liittoon </t>
    </r>
    <r>
      <rPr>
        <b/>
        <sz val="10"/>
        <rFont val="Arial"/>
        <family val="2"/>
      </rPr>
      <t>seuraavan vuoden 31.1.</t>
    </r>
    <r>
      <rPr>
        <sz val="10"/>
        <rFont val="Arial"/>
        <family val="2"/>
      </rPr>
      <t xml:space="preserve"> mennessä.</t>
    </r>
  </si>
  <si>
    <t>Toimintapisteet</t>
  </si>
  <si>
    <t>(Määrä x 5)</t>
  </si>
  <si>
    <t>2. SM-kilpailujen joukkuepisteet</t>
  </si>
  <si>
    <t>Kilpailu</t>
  </si>
  <si>
    <t>Lisenssityyppi</t>
  </si>
  <si>
    <t>Muut</t>
  </si>
  <si>
    <t>(Määrä x 6)</t>
  </si>
  <si>
    <t>(Määrä x 4)</t>
  </si>
</sst>
</file>

<file path=xl/styles.xml><?xml version="1.0" encoding="utf-8"?>
<styleSheet xmlns="http://schemas.openxmlformats.org/spreadsheetml/2006/main">
  <numFmts count="2">
    <numFmt numFmtId="164" formatCode="dd/mm/yyyy"/>
    <numFmt numFmtId="165" formatCode="0.000000"/>
  </numFmts>
  <fonts count="10">
    <font>
      <sz val="10"/>
      <name val="Arial"/>
      <family val="2"/>
    </font>
    <font>
      <sz val="10"/>
      <name val="Droid Sans Fallback"/>
      <family val="2"/>
    </font>
    <font>
      <sz val="10"/>
      <color indexed="9"/>
      <name val="Droid Sans Fallback"/>
      <family val="2"/>
    </font>
    <font>
      <b/>
      <i/>
      <sz val="14"/>
      <name val="Arial"/>
      <family val="2"/>
    </font>
    <font>
      <b/>
      <sz val="10"/>
      <name val="Arial"/>
      <family val="2"/>
    </font>
    <font>
      <sz val="11"/>
      <name val="Arial"/>
      <family val="2"/>
    </font>
    <font>
      <b/>
      <i/>
      <sz val="11"/>
      <name val="Arial"/>
      <family val="2"/>
    </font>
    <font>
      <b/>
      <i/>
      <sz val="10"/>
      <name val="Arial"/>
      <family val="2"/>
    </font>
    <font>
      <b/>
      <i/>
      <sz val="10"/>
      <color indexed="9"/>
      <name val="Arial"/>
      <family val="2"/>
    </font>
    <font>
      <sz val="8"/>
      <name val="Verdana"/>
    </font>
  </fonts>
  <fills count="4">
    <fill>
      <patternFill patternType="none"/>
    </fill>
    <fill>
      <patternFill patternType="gray125"/>
    </fill>
    <fill>
      <patternFill patternType="solid">
        <fgColor rgb="FFE6E6E6"/>
        <bgColor rgb="FFFFFFFF"/>
      </patternFill>
    </fill>
    <fill>
      <patternFill patternType="solid">
        <fgColor indexed="9"/>
        <bgColor indexed="9"/>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s>
  <cellStyleXfs count="11">
    <xf numFmtId="0" fontId="0" fillId="0" borderId="0"/>
    <xf numFmtId="0" fontId="1" fillId="2" borderId="1" applyProtection="0">
      <alignment horizontal="center"/>
    </xf>
    <xf numFmtId="0" fontId="1" fillId="0" borderId="2">
      <alignment horizontal="center" shrinkToFit="1"/>
      <protection locked="0"/>
    </xf>
    <xf numFmtId="0" fontId="1" fillId="0" borderId="2" applyProtection="0">
      <alignment horizontal="center" shrinkToFit="1"/>
    </xf>
    <xf numFmtId="0" fontId="1" fillId="0" borderId="2">
      <alignment horizontal="center" shrinkToFit="1"/>
      <protection locked="0"/>
    </xf>
    <xf numFmtId="0" fontId="1" fillId="0" borderId="2">
      <alignment horizontal="center" shrinkToFit="1"/>
      <protection locked="0"/>
    </xf>
    <xf numFmtId="0" fontId="1" fillId="0" borderId="0" applyBorder="0" applyProtection="0">
      <alignment horizontal="left" vertical="top"/>
    </xf>
    <xf numFmtId="164" fontId="1" fillId="0" borderId="2">
      <alignment horizontal="center" shrinkToFit="1"/>
      <protection locked="0"/>
    </xf>
    <xf numFmtId="0" fontId="1" fillId="0" borderId="2">
      <alignment horizontal="center" shrinkToFit="1"/>
    </xf>
    <xf numFmtId="0" fontId="2" fillId="0" borderId="0">
      <alignment shrinkToFit="1"/>
      <protection hidden="1"/>
    </xf>
    <xf numFmtId="0" fontId="1" fillId="0" borderId="0" applyBorder="0" applyProtection="0">
      <alignment horizontal="center"/>
    </xf>
  </cellStyleXfs>
  <cellXfs count="49">
    <xf numFmtId="0" fontId="0" fillId="0" borderId="0" xfId="0"/>
    <xf numFmtId="0" fontId="3" fillId="0" borderId="0" xfId="10" applyFont="1" applyAlignment="1">
      <alignment horizontal="left"/>
    </xf>
    <xf numFmtId="0" fontId="3" fillId="0" borderId="0" xfId="10" applyFont="1" applyAlignment="1">
      <alignment horizontal="right"/>
    </xf>
    <xf numFmtId="0" fontId="0" fillId="0" borderId="0" xfId="0" applyFont="1"/>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xf numFmtId="0" fontId="6" fillId="0" borderId="0" xfId="10" applyFont="1" applyAlignment="1">
      <alignment horizontal="left"/>
    </xf>
    <xf numFmtId="0" fontId="0" fillId="0" borderId="0" xfId="0" applyFont="1" applyAlignment="1">
      <alignment horizontal="left" vertical="center"/>
    </xf>
    <xf numFmtId="0" fontId="4" fillId="2" borderId="1" xfId="1" applyFont="1">
      <alignment horizontal="center"/>
    </xf>
    <xf numFmtId="0" fontId="0" fillId="0" borderId="0" xfId="0" applyAlignment="1">
      <alignment horizontal="center" vertical="center"/>
    </xf>
    <xf numFmtId="0" fontId="4" fillId="0" borderId="0" xfId="0" applyFont="1"/>
    <xf numFmtId="0" fontId="8" fillId="0" borderId="0" xfId="9" applyFont="1">
      <alignment shrinkToFit="1"/>
      <protection hidden="1"/>
    </xf>
    <xf numFmtId="0" fontId="7" fillId="0" borderId="0" xfId="10" applyFont="1" applyAlignment="1">
      <alignment horizontal="right"/>
    </xf>
    <xf numFmtId="164" fontId="0" fillId="0" borderId="2" xfId="7" applyFont="1">
      <alignment horizontal="center" shrinkToFit="1"/>
      <protection locked="0"/>
    </xf>
    <xf numFmtId="0" fontId="0" fillId="0" borderId="2" xfId="5" applyFont="1">
      <alignment horizontal="center" shrinkToFit="1"/>
      <protection locked="0"/>
    </xf>
    <xf numFmtId="0" fontId="0" fillId="0" borderId="0" xfId="0" applyAlignment="1">
      <alignment horizontal="left" vertical="center" wrapText="1"/>
    </xf>
    <xf numFmtId="0" fontId="3" fillId="0" borderId="0" xfId="0" applyFont="1" applyAlignment="1">
      <alignment horizontal="left"/>
    </xf>
    <xf numFmtId="0" fontId="0" fillId="0" borderId="0" xfId="0" applyAlignment="1">
      <alignment horizontal="left" vertical="center" wrapText="1"/>
    </xf>
    <xf numFmtId="0" fontId="0" fillId="0" borderId="0" xfId="0" applyFont="1" applyAlignment="1">
      <alignment horizontal="left" vertical="center" wrapText="1"/>
    </xf>
    <xf numFmtId="0" fontId="0" fillId="0" borderId="2" xfId="8" applyFont="1">
      <alignment horizontal="center" shrinkToFit="1"/>
    </xf>
    <xf numFmtId="0" fontId="0" fillId="0" borderId="2" xfId="5" applyFont="1" applyAlignment="1">
      <alignment horizontal="center" vertical="center" shrinkToFit="1"/>
      <protection locked="0"/>
    </xf>
    <xf numFmtId="0" fontId="7" fillId="0" borderId="2" xfId="3" applyFont="1" applyAlignment="1">
      <alignment horizontal="center" vertical="center" shrinkToFit="1"/>
    </xf>
    <xf numFmtId="0" fontId="0" fillId="0" borderId="4" xfId="5" applyFont="1" applyBorder="1" applyAlignment="1">
      <alignment horizontal="center" vertical="center" shrinkToFit="1"/>
      <protection locked="0"/>
    </xf>
    <xf numFmtId="0" fontId="0" fillId="0" borderId="5" xfId="5" applyFont="1" applyBorder="1" applyAlignment="1">
      <alignment horizontal="center" vertical="center" shrinkToFit="1"/>
      <protection locked="0"/>
    </xf>
    <xf numFmtId="0" fontId="0" fillId="0" borderId="4" xfId="8" applyFont="1" applyBorder="1" applyAlignment="1">
      <alignment horizontal="center" shrinkToFit="1"/>
    </xf>
    <xf numFmtId="0" fontId="0" fillId="0" borderId="6" xfId="8" applyFont="1" applyBorder="1" applyAlignment="1">
      <alignment horizontal="center" shrinkToFit="1"/>
    </xf>
    <xf numFmtId="0" fontId="0" fillId="0" borderId="5" xfId="8" applyFont="1" applyBorder="1" applyAlignment="1">
      <alignment horizontal="center" shrinkToFit="1"/>
    </xf>
    <xf numFmtId="0" fontId="4" fillId="3" borderId="1" xfId="1" applyFont="1" applyFill="1" applyAlignment="1">
      <alignment horizontal="center" vertical="center"/>
    </xf>
    <xf numFmtId="0" fontId="4" fillId="3" borderId="1" xfId="1" applyFont="1" applyFill="1">
      <alignment horizontal="center"/>
    </xf>
    <xf numFmtId="0" fontId="7" fillId="0" borderId="4" xfId="3" applyFont="1" applyBorder="1" applyAlignment="1">
      <alignment horizontal="center" vertical="center" shrinkToFit="1"/>
    </xf>
    <xf numFmtId="0" fontId="7" fillId="0" borderId="5" xfId="3" applyFont="1" applyBorder="1" applyAlignment="1">
      <alignment horizontal="center" vertical="center" shrinkToFit="1"/>
    </xf>
    <xf numFmtId="0" fontId="4" fillId="3" borderId="4" xfId="1" applyFont="1" applyFill="1" applyBorder="1" applyAlignment="1">
      <alignment horizontal="center" vertical="center"/>
    </xf>
    <xf numFmtId="0" fontId="4" fillId="3" borderId="6" xfId="1" applyFont="1" applyFill="1" applyBorder="1" applyAlignment="1">
      <alignment horizontal="center" vertical="center"/>
    </xf>
    <xf numFmtId="0" fontId="4" fillId="3" borderId="5" xfId="1" applyFont="1" applyFill="1" applyBorder="1" applyAlignment="1">
      <alignment horizontal="center" vertical="center"/>
    </xf>
    <xf numFmtId="0" fontId="4" fillId="3" borderId="4" xfId="1" applyFont="1" applyFill="1" applyBorder="1">
      <alignment horizontal="center"/>
    </xf>
    <xf numFmtId="0" fontId="4" fillId="3" borderId="5" xfId="1" applyFont="1" applyFill="1" applyBorder="1">
      <alignment horizontal="center"/>
    </xf>
    <xf numFmtId="0" fontId="0" fillId="0" borderId="4" xfId="8" applyFont="1" applyBorder="1">
      <alignment horizontal="center" shrinkToFit="1"/>
    </xf>
    <xf numFmtId="0" fontId="0" fillId="0" borderId="6" xfId="8" applyFont="1" applyBorder="1">
      <alignment horizontal="center" shrinkToFit="1"/>
    </xf>
    <xf numFmtId="0" fontId="0" fillId="0" borderId="5" xfId="8" applyFont="1" applyBorder="1">
      <alignment horizontal="center" shrinkToFit="1"/>
    </xf>
    <xf numFmtId="0" fontId="0" fillId="0" borderId="3" xfId="4" applyFont="1" applyBorder="1">
      <alignment horizontal="center" shrinkToFit="1"/>
      <protection locked="0"/>
    </xf>
    <xf numFmtId="165" fontId="3" fillId="0" borderId="0" xfId="10" applyNumberFormat="1" applyFont="1" applyAlignment="1">
      <alignment horizontal="center" vertical="center"/>
    </xf>
    <xf numFmtId="0" fontId="3" fillId="0" borderId="2" xfId="3" applyFont="1" applyAlignment="1">
      <alignment horizontal="center" vertical="center" shrinkToFit="1"/>
    </xf>
    <xf numFmtId="164" fontId="0" fillId="0" borderId="3" xfId="7" applyFont="1" applyBorder="1">
      <alignment horizontal="center" shrinkToFit="1"/>
      <protection locked="0"/>
    </xf>
    <xf numFmtId="0" fontId="0" fillId="0" borderId="2" xfId="4" applyFont="1" applyAlignment="1">
      <alignment horizontal="center" vertical="center" shrinkToFit="1"/>
      <protection locked="0"/>
    </xf>
    <xf numFmtId="0" fontId="0" fillId="0" borderId="2" xfId="4" applyFont="1">
      <alignment horizontal="center" shrinkToFit="1"/>
      <protection locked="0"/>
    </xf>
    <xf numFmtId="0" fontId="0" fillId="0" borderId="0" xfId="0" applyAlignment="1">
      <alignment horizontal="left" vertical="center" wrapText="1"/>
    </xf>
    <xf numFmtId="0" fontId="0" fillId="0" borderId="0" xfId="0" applyFont="1" applyAlignment="1">
      <alignment horizontal="left" vertical="center" wrapText="1"/>
    </xf>
    <xf numFmtId="0" fontId="0" fillId="0" borderId="2" xfId="8" applyFont="1" applyAlignment="1">
      <alignment horizontal="center" vertical="center" shrinkToFit="1"/>
    </xf>
  </cellXfs>
  <cellStyles count="11">
    <cellStyle name="Heading" xfId="10"/>
    <cellStyle name="HeadingSub" xfId="6"/>
    <cellStyle name="HeadingTable" xfId="1"/>
    <cellStyle name="Input" xfId="2"/>
    <cellStyle name="InputDate" xfId="7"/>
    <cellStyle name="InputFixed" xfId="8"/>
    <cellStyle name="InputNumber" xfId="5"/>
    <cellStyle name="InputText" xfId="4"/>
    <cellStyle name="Normaali" xfId="0" builtinId="0"/>
    <cellStyle name="ResultHidden" xfId="9"/>
    <cellStyle name="ResultPoints" xfId="3"/>
  </cellStyles>
  <dxfs count="0"/>
  <tableStyles count="0" defaultTableStyle="TableStyleMedium9"/>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E6E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1440</xdr:rowOff>
    </xdr:from>
    <xdr:to>
      <xdr:col>1</xdr:col>
      <xdr:colOff>150091</xdr:colOff>
      <xdr:row>4</xdr:row>
      <xdr:rowOff>57727</xdr:rowOff>
    </xdr:to>
    <xdr:pic>
      <xdr:nvPicPr>
        <xdr:cNvPr id="2" name="Graphics 1"/>
        <xdr:cNvPicPr/>
      </xdr:nvPicPr>
      <xdr:blipFill>
        <a:blip xmlns:r="http://schemas.openxmlformats.org/officeDocument/2006/relationships" r:embed="rId1"/>
        <a:stretch>
          <a:fillRect/>
        </a:stretch>
      </xdr:blipFill>
      <xdr:spPr>
        <a:xfrm>
          <a:off x="0" y="1440"/>
          <a:ext cx="819727" cy="7951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1440</xdr:rowOff>
    </xdr:from>
    <xdr:to>
      <xdr:col>1</xdr:col>
      <xdr:colOff>150091</xdr:colOff>
      <xdr:row>4</xdr:row>
      <xdr:rowOff>57727</xdr:rowOff>
    </xdr:to>
    <xdr:pic>
      <xdr:nvPicPr>
        <xdr:cNvPr id="2" name="Graphics 1"/>
        <xdr:cNvPicPr/>
      </xdr:nvPicPr>
      <xdr:blipFill>
        <a:blip xmlns:r="http://schemas.openxmlformats.org/officeDocument/2006/relationships" r:embed="rId1"/>
        <a:stretch>
          <a:fillRect/>
        </a:stretch>
      </xdr:blipFill>
      <xdr:spPr>
        <a:xfrm>
          <a:off x="0" y="1440"/>
          <a:ext cx="819727" cy="7951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150091</xdr:colOff>
      <xdr:row>4</xdr:row>
      <xdr:rowOff>56287</xdr:rowOff>
    </xdr:to>
    <xdr:pic>
      <xdr:nvPicPr>
        <xdr:cNvPr id="3" name="Graphics 1"/>
        <xdr:cNvPicPr/>
      </xdr:nvPicPr>
      <xdr:blipFill>
        <a:blip xmlns:r="http://schemas.openxmlformats.org/officeDocument/2006/relationships" r:embed="rId1"/>
        <a:stretch>
          <a:fillRect/>
        </a:stretch>
      </xdr:blipFill>
      <xdr:spPr>
        <a:xfrm>
          <a:off x="0" y="0"/>
          <a:ext cx="819727" cy="795196"/>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85"/>
  <sheetViews>
    <sheetView tabSelected="1" zoomScale="110" zoomScaleNormal="110" zoomScalePageLayoutView="110" workbookViewId="0"/>
  </sheetViews>
  <sheetFormatPr baseColWidth="10" defaultColWidth="8.83203125" defaultRowHeight="12"/>
  <sheetData>
    <row r="1" spans="1:9" ht="17">
      <c r="C1" s="1" t="s">
        <v>102</v>
      </c>
      <c r="I1" s="2" t="s">
        <v>103</v>
      </c>
    </row>
    <row r="2" spans="1:9" ht="17">
      <c r="C2" t="s">
        <v>105</v>
      </c>
      <c r="I2" s="2" t="s">
        <v>106</v>
      </c>
    </row>
    <row r="3" spans="1:9">
      <c r="C3" t="s">
        <v>97</v>
      </c>
    </row>
    <row r="4" spans="1:9">
      <c r="C4" t="s">
        <v>101</v>
      </c>
    </row>
    <row r="6" spans="1:9">
      <c r="B6" s="4" t="s">
        <v>107</v>
      </c>
    </row>
    <row r="7" spans="1:9" s="6" customFormat="1" ht="5.75" customHeight="1">
      <c r="A7" s="5"/>
      <c r="D7" s="5"/>
    </row>
    <row r="8" spans="1:9" ht="13">
      <c r="A8" s="7" t="s">
        <v>95</v>
      </c>
    </row>
    <row r="10" spans="1:9">
      <c r="B10" s="28" t="s">
        <v>112</v>
      </c>
      <c r="C10" s="28"/>
      <c r="D10" s="28"/>
      <c r="E10" s="28" t="s">
        <v>42</v>
      </c>
      <c r="F10" s="28"/>
      <c r="G10" s="29" t="s">
        <v>108</v>
      </c>
      <c r="H10" s="29"/>
    </row>
    <row r="11" spans="1:9">
      <c r="B11" s="20" t="s">
        <v>7</v>
      </c>
      <c r="C11" s="20"/>
      <c r="D11" s="20"/>
      <c r="E11" s="21"/>
      <c r="F11" s="21"/>
      <c r="G11" s="30" t="str">
        <f>IF(E11&lt;&gt;"",E11*6,"")</f>
        <v/>
      </c>
      <c r="H11" s="31"/>
      <c r="I11" t="s">
        <v>114</v>
      </c>
    </row>
    <row r="12" spans="1:9">
      <c r="B12" s="20" t="s">
        <v>113</v>
      </c>
      <c r="C12" s="20"/>
      <c r="D12" s="20"/>
      <c r="E12" s="23"/>
      <c r="F12" s="24"/>
      <c r="G12" s="30" t="str">
        <f>IF(E12&lt;&gt;"",E12*4,"")</f>
        <v/>
      </c>
      <c r="H12" s="31"/>
      <c r="I12" t="s">
        <v>115</v>
      </c>
    </row>
    <row r="14" spans="1:9" ht="13">
      <c r="A14" s="7" t="s">
        <v>110</v>
      </c>
    </row>
    <row r="15" spans="1:9">
      <c r="A15" s="8" t="s">
        <v>31</v>
      </c>
    </row>
    <row r="16" spans="1:9">
      <c r="A16" s="8"/>
    </row>
    <row r="17" spans="1:9">
      <c r="B17" s="28" t="s">
        <v>111</v>
      </c>
      <c r="C17" s="28"/>
      <c r="D17" s="28"/>
      <c r="E17" s="28" t="s">
        <v>35</v>
      </c>
      <c r="F17" s="28"/>
      <c r="G17" s="29" t="s">
        <v>108</v>
      </c>
      <c r="H17" s="29"/>
    </row>
    <row r="18" spans="1:9">
      <c r="B18" s="20" t="s">
        <v>36</v>
      </c>
      <c r="C18" s="20"/>
      <c r="D18" s="20"/>
      <c r="E18" s="21"/>
      <c r="F18" s="21"/>
      <c r="G18" s="22" t="str">
        <f>IF(E18&lt;&gt;"",E18*2,"")</f>
        <v/>
      </c>
      <c r="H18" s="22"/>
      <c r="I18" t="s">
        <v>37</v>
      </c>
    </row>
    <row r="19" spans="1:9">
      <c r="A19" s="10"/>
      <c r="B19" s="20" t="s">
        <v>38</v>
      </c>
      <c r="C19" s="20"/>
      <c r="D19" s="20"/>
      <c r="E19" s="21"/>
      <c r="F19" s="21"/>
      <c r="G19" s="22" t="str">
        <f>IF(E19&lt;&gt;"",E19,"")</f>
        <v/>
      </c>
      <c r="H19" s="22"/>
      <c r="I19" t="s">
        <v>50</v>
      </c>
    </row>
    <row r="20" spans="1:9">
      <c r="B20" s="20" t="s">
        <v>39</v>
      </c>
      <c r="C20" s="20"/>
      <c r="D20" s="20"/>
      <c r="E20" s="21"/>
      <c r="F20" s="21"/>
      <c r="G20" s="22" t="str">
        <f t="shared" ref="G20:G21" si="0">IF(E20&lt;&gt;"",E20,"")</f>
        <v/>
      </c>
      <c r="H20" s="22"/>
      <c r="I20" t="s">
        <v>50</v>
      </c>
    </row>
    <row r="21" spans="1:9">
      <c r="B21" s="20" t="s">
        <v>40</v>
      </c>
      <c r="C21" s="20"/>
      <c r="D21" s="20"/>
      <c r="E21" s="21"/>
      <c r="F21" s="21"/>
      <c r="G21" s="22" t="str">
        <f t="shared" si="0"/>
        <v/>
      </c>
      <c r="H21" s="22"/>
      <c r="I21" t="s">
        <v>50</v>
      </c>
    </row>
    <row r="23" spans="1:9" ht="13">
      <c r="A23" s="7" t="s">
        <v>13</v>
      </c>
      <c r="F23" s="8"/>
    </row>
    <row r="24" spans="1:9" ht="11.25" customHeight="1"/>
    <row r="25" spans="1:9">
      <c r="B25" s="28" t="s">
        <v>111</v>
      </c>
      <c r="C25" s="28"/>
      <c r="D25" s="28"/>
      <c r="E25" s="28" t="s">
        <v>20</v>
      </c>
      <c r="F25" s="28"/>
      <c r="G25" s="29" t="s">
        <v>108</v>
      </c>
      <c r="H25" s="29"/>
    </row>
    <row r="26" spans="1:9">
      <c r="B26" s="20" t="s">
        <v>15</v>
      </c>
      <c r="C26" s="20"/>
      <c r="D26" s="20"/>
      <c r="E26" s="21"/>
      <c r="F26" s="21"/>
      <c r="G26" s="22" t="str">
        <f>IF(E26&lt;&gt;"",E26*2,"")</f>
        <v/>
      </c>
      <c r="H26" s="22"/>
      <c r="I26" t="s">
        <v>37</v>
      </c>
    </row>
    <row r="27" spans="1:9">
      <c r="A27" s="10"/>
      <c r="B27" s="20" t="s">
        <v>14</v>
      </c>
      <c r="C27" s="20"/>
      <c r="D27" s="20"/>
      <c r="E27" s="21"/>
      <c r="F27" s="21"/>
      <c r="G27" s="22" t="str">
        <f>IF(E27&lt;&gt;"",E27,"")</f>
        <v/>
      </c>
      <c r="H27" s="22"/>
      <c r="I27" t="s">
        <v>50</v>
      </c>
    </row>
    <row r="30" spans="1:9" ht="13">
      <c r="A30" s="7" t="s">
        <v>16</v>
      </c>
      <c r="D30" s="8" t="s">
        <v>41</v>
      </c>
    </row>
    <row r="32" spans="1:9">
      <c r="B32" s="28" t="s">
        <v>111</v>
      </c>
      <c r="C32" s="28"/>
      <c r="D32" s="28"/>
      <c r="E32" s="28" t="s">
        <v>42</v>
      </c>
      <c r="F32" s="28"/>
      <c r="G32" s="29" t="s">
        <v>108</v>
      </c>
      <c r="H32" s="29"/>
    </row>
    <row r="33" spans="1:9">
      <c r="B33" s="20" t="s">
        <v>98</v>
      </c>
      <c r="C33" s="20"/>
      <c r="D33" s="20"/>
      <c r="E33" s="21"/>
      <c r="F33" s="21"/>
      <c r="G33" s="22" t="str">
        <f>IF(E33&lt;&gt;"",E33*20,"")</f>
        <v/>
      </c>
      <c r="H33" s="22"/>
      <c r="I33" s="8" t="s">
        <v>43</v>
      </c>
    </row>
    <row r="34" spans="1:9">
      <c r="B34" s="20" t="s">
        <v>44</v>
      </c>
      <c r="C34" s="20"/>
      <c r="D34" s="20"/>
      <c r="E34" s="21"/>
      <c r="F34" s="21"/>
      <c r="G34" s="22" t="str">
        <f>IF(E34&lt;&gt;"",E34*10,"")</f>
        <v/>
      </c>
      <c r="H34" s="22"/>
      <c r="I34" s="8" t="s">
        <v>45</v>
      </c>
    </row>
    <row r="35" spans="1:9">
      <c r="B35" s="20" t="s">
        <v>46</v>
      </c>
      <c r="C35" s="20"/>
      <c r="D35" s="20"/>
      <c r="E35" s="21"/>
      <c r="F35" s="21"/>
      <c r="G35" s="22" t="str">
        <f>IF(E35&lt;&gt;"",E35*5,"")</f>
        <v/>
      </c>
      <c r="H35" s="22"/>
      <c r="I35" s="8" t="s">
        <v>109</v>
      </c>
    </row>
    <row r="36" spans="1:9">
      <c r="B36" s="11" t="s">
        <v>47</v>
      </c>
    </row>
    <row r="38" spans="1:9" ht="13">
      <c r="A38" s="7" t="s">
        <v>17</v>
      </c>
      <c r="E38" s="8" t="s">
        <v>48</v>
      </c>
    </row>
    <row r="40" spans="1:9">
      <c r="B40" s="28" t="s">
        <v>49</v>
      </c>
      <c r="C40" s="28"/>
      <c r="D40" s="28"/>
      <c r="E40" s="28" t="s">
        <v>42</v>
      </c>
      <c r="F40" s="28"/>
      <c r="G40" s="29" t="s">
        <v>108</v>
      </c>
      <c r="H40" s="29"/>
    </row>
    <row r="41" spans="1:9">
      <c r="B41" s="20" t="s">
        <v>0</v>
      </c>
      <c r="C41" s="20"/>
      <c r="D41" s="20"/>
      <c r="E41" s="21"/>
      <c r="F41" s="21"/>
      <c r="G41" s="22" t="str">
        <f>IF(E41&lt;&gt;"",E41,"")</f>
        <v/>
      </c>
      <c r="H41" s="22"/>
      <c r="I41" s="8" t="s">
        <v>50</v>
      </c>
    </row>
    <row r="42" spans="1:9">
      <c r="B42" s="20" t="s">
        <v>1</v>
      </c>
      <c r="C42" s="20"/>
      <c r="D42" s="20"/>
      <c r="E42" s="21"/>
      <c r="F42" s="21"/>
      <c r="G42" s="22" t="str">
        <f>IF(E42&lt;&gt;"",E42*2,"")</f>
        <v/>
      </c>
      <c r="H42" s="22"/>
      <c r="I42" s="8" t="s">
        <v>37</v>
      </c>
    </row>
    <row r="43" spans="1:9">
      <c r="B43" s="11" t="s">
        <v>51</v>
      </c>
    </row>
    <row r="44" spans="1:9">
      <c r="B44" s="11"/>
    </row>
    <row r="45" spans="1:9" ht="13">
      <c r="A45" s="7" t="s">
        <v>21</v>
      </c>
      <c r="D45" s="8"/>
    </row>
    <row r="46" spans="1:9" ht="13">
      <c r="A46" s="7"/>
      <c r="D46" s="8"/>
    </row>
    <row r="47" spans="1:9">
      <c r="B47" s="11" t="s">
        <v>8</v>
      </c>
    </row>
    <row r="48" spans="1:9">
      <c r="B48" s="28" t="s">
        <v>2</v>
      </c>
      <c r="C48" s="28"/>
      <c r="D48" s="28"/>
      <c r="E48" s="28" t="s">
        <v>42</v>
      </c>
      <c r="F48" s="28"/>
      <c r="G48" s="29" t="s">
        <v>108</v>
      </c>
      <c r="H48" s="29"/>
    </row>
    <row r="49" spans="1:9">
      <c r="B49" s="20" t="s">
        <v>3</v>
      </c>
      <c r="C49" s="20"/>
      <c r="D49" s="20"/>
      <c r="E49" s="21"/>
      <c r="F49" s="21"/>
      <c r="G49" s="22" t="str">
        <f>IF(E49&lt;&gt;"",E49*20,"")</f>
        <v/>
      </c>
      <c r="H49" s="22"/>
      <c r="I49" s="8" t="s">
        <v>43</v>
      </c>
    </row>
    <row r="50" spans="1:9">
      <c r="B50" s="20" t="s">
        <v>4</v>
      </c>
      <c r="C50" s="20"/>
      <c r="D50" s="20"/>
      <c r="E50" s="21"/>
      <c r="F50" s="21"/>
      <c r="G50" s="22" t="str">
        <f>IF(E50&lt;&gt;"",E50*10,"")</f>
        <v/>
      </c>
      <c r="H50" s="22"/>
      <c r="I50" s="8" t="s">
        <v>45</v>
      </c>
    </row>
    <row r="51" spans="1:9">
      <c r="B51" s="20" t="s">
        <v>5</v>
      </c>
      <c r="C51" s="20"/>
      <c r="D51" s="20"/>
      <c r="E51" s="21"/>
      <c r="F51" s="21"/>
      <c r="G51" s="22" t="str">
        <f>IF(E51&lt;&gt;"",E51*5,"")</f>
        <v/>
      </c>
      <c r="H51" s="22"/>
      <c r="I51" s="8" t="s">
        <v>109</v>
      </c>
    </row>
    <row r="52" spans="1:9">
      <c r="B52" s="20" t="s">
        <v>6</v>
      </c>
      <c r="C52" s="20"/>
      <c r="D52" s="20"/>
      <c r="E52" s="21"/>
      <c r="F52" s="21"/>
      <c r="G52" s="22" t="str">
        <f>IF(E52&lt;&gt;"",E52*2,"")</f>
        <v/>
      </c>
      <c r="H52" s="22"/>
      <c r="I52" s="8" t="s">
        <v>37</v>
      </c>
    </row>
    <row r="54" spans="1:9">
      <c r="B54" s="11" t="s">
        <v>9</v>
      </c>
    </row>
    <row r="55" spans="1:9">
      <c r="B55" s="28" t="s">
        <v>10</v>
      </c>
      <c r="C55" s="28"/>
      <c r="D55" s="28"/>
      <c r="E55" s="28" t="s">
        <v>42</v>
      </c>
      <c r="F55" s="28"/>
      <c r="G55" s="29" t="s">
        <v>108</v>
      </c>
      <c r="H55" s="29"/>
    </row>
    <row r="56" spans="1:9">
      <c r="B56" s="25" t="s">
        <v>33</v>
      </c>
      <c r="C56" s="26"/>
      <c r="D56" s="27"/>
      <c r="E56" s="23"/>
      <c r="F56" s="24"/>
      <c r="G56" s="22" t="str">
        <f>IF(E56&lt;&gt;"",E56*20,"")</f>
        <v/>
      </c>
      <c r="H56" s="22"/>
      <c r="I56" s="8" t="s">
        <v>43</v>
      </c>
    </row>
    <row r="57" spans="1:9">
      <c r="B57" s="25" t="s">
        <v>34</v>
      </c>
      <c r="C57" s="26"/>
      <c r="D57" s="27"/>
      <c r="E57" s="23"/>
      <c r="F57" s="24"/>
      <c r="G57" s="22" t="str">
        <f>IF(E57&lt;&gt;"",E57*10,"")</f>
        <v/>
      </c>
      <c r="H57" s="22"/>
      <c r="I57" s="8" t="s">
        <v>45</v>
      </c>
    </row>
    <row r="58" spans="1:9">
      <c r="B58" s="25" t="s">
        <v>22</v>
      </c>
      <c r="C58" s="26"/>
      <c r="D58" s="27"/>
      <c r="E58" s="23"/>
      <c r="F58" s="24"/>
      <c r="G58" s="22" t="str">
        <f>IF(E58&lt;&gt;"",E58*5,"")</f>
        <v/>
      </c>
      <c r="H58" s="22"/>
      <c r="I58" s="8" t="s">
        <v>109</v>
      </c>
    </row>
    <row r="60" spans="1:9" ht="13">
      <c r="A60" s="7" t="s">
        <v>18</v>
      </c>
      <c r="D60" s="8"/>
    </row>
    <row r="62" spans="1:9">
      <c r="B62" s="32" t="s">
        <v>52</v>
      </c>
      <c r="C62" s="33"/>
      <c r="D62" s="34"/>
      <c r="E62" s="32" t="s">
        <v>53</v>
      </c>
      <c r="F62" s="34"/>
      <c r="G62" s="35" t="s">
        <v>108</v>
      </c>
      <c r="H62" s="36"/>
    </row>
    <row r="63" spans="1:9">
      <c r="B63" s="37" t="s">
        <v>54</v>
      </c>
      <c r="C63" s="38"/>
      <c r="D63" s="39"/>
      <c r="E63" s="23"/>
      <c r="F63" s="24"/>
      <c r="G63" s="22" t="str">
        <f>IF(E63&lt;&gt;"",10,"")</f>
        <v/>
      </c>
      <c r="H63" s="22"/>
      <c r="I63" s="8" t="s">
        <v>55</v>
      </c>
    </row>
    <row r="64" spans="1:9">
      <c r="B64" s="37" t="s">
        <v>56</v>
      </c>
      <c r="C64" s="38"/>
      <c r="D64" s="39"/>
      <c r="E64" s="23"/>
      <c r="F64" s="24"/>
      <c r="G64" s="22" t="str">
        <f>IF(E64&lt;&gt;"",10,"")</f>
        <v/>
      </c>
      <c r="H64" s="22"/>
      <c r="I64" s="8" t="s">
        <v>55</v>
      </c>
    </row>
    <row r="65" spans="1:9">
      <c r="B65" s="11"/>
    </row>
    <row r="66" spans="1:9" ht="13">
      <c r="A66" s="7" t="s">
        <v>19</v>
      </c>
      <c r="D66" s="8"/>
    </row>
    <row r="68" spans="1:9">
      <c r="B68" s="28" t="s">
        <v>57</v>
      </c>
      <c r="C68" s="28"/>
      <c r="D68" s="28"/>
      <c r="E68" s="28" t="s">
        <v>42</v>
      </c>
      <c r="F68" s="28"/>
      <c r="G68" s="29" t="s">
        <v>108</v>
      </c>
      <c r="H68" s="29"/>
    </row>
    <row r="69" spans="1:9">
      <c r="B69" s="20" t="s">
        <v>58</v>
      </c>
      <c r="C69" s="20"/>
      <c r="D69" s="20"/>
      <c r="E69" s="21"/>
      <c r="F69" s="21"/>
      <c r="G69" s="22" t="str">
        <f>IF(E69&lt;&gt;"",E69*20,"")</f>
        <v/>
      </c>
      <c r="H69" s="22"/>
      <c r="I69" t="s">
        <v>43</v>
      </c>
    </row>
    <row r="70" spans="1:9">
      <c r="B70" s="20" t="s">
        <v>59</v>
      </c>
      <c r="C70" s="20"/>
      <c r="D70" s="20"/>
      <c r="E70" s="21"/>
      <c r="F70" s="21"/>
      <c r="G70" s="22" t="str">
        <f>IF(E70&lt;&gt;"",E70*15,"")</f>
        <v/>
      </c>
      <c r="H70" s="22"/>
      <c r="I70" t="s">
        <v>60</v>
      </c>
    </row>
    <row r="71" spans="1:9">
      <c r="B71" s="20" t="s">
        <v>61</v>
      </c>
      <c r="C71" s="20"/>
      <c r="D71" s="20"/>
      <c r="E71" s="21"/>
      <c r="F71" s="21"/>
      <c r="G71" s="22" t="str">
        <f>IF(E71&lt;&gt;"",E71*10,"")</f>
        <v/>
      </c>
      <c r="H71" s="22"/>
      <c r="I71" t="s">
        <v>45</v>
      </c>
    </row>
    <row r="72" spans="1:9">
      <c r="B72" s="20" t="s">
        <v>62</v>
      </c>
      <c r="C72" s="20"/>
      <c r="D72" s="20"/>
      <c r="E72" s="21"/>
      <c r="F72" s="21"/>
      <c r="G72" s="22" t="str">
        <f>IF(E72&lt;&gt;"",E72*5,"")</f>
        <v/>
      </c>
      <c r="H72" s="22"/>
      <c r="I72" t="s">
        <v>109</v>
      </c>
    </row>
    <row r="73" spans="1:9">
      <c r="B73" s="20" t="s">
        <v>63</v>
      </c>
      <c r="C73" s="20"/>
      <c r="D73" s="20"/>
      <c r="E73" s="21"/>
      <c r="F73" s="21"/>
      <c r="G73" s="22" t="str">
        <f t="shared" ref="G73:G75" si="1">IF(E73&lt;&gt;"",E73*5,"")</f>
        <v/>
      </c>
      <c r="H73" s="22"/>
      <c r="I73" t="s">
        <v>109</v>
      </c>
    </row>
    <row r="74" spans="1:9">
      <c r="B74" s="20" t="s">
        <v>77</v>
      </c>
      <c r="C74" s="20"/>
      <c r="D74" s="20"/>
      <c r="E74" s="21"/>
      <c r="F74" s="21"/>
      <c r="G74" s="22" t="str">
        <f t="shared" si="1"/>
        <v/>
      </c>
      <c r="H74" s="22"/>
      <c r="I74" t="s">
        <v>109</v>
      </c>
    </row>
    <row r="75" spans="1:9">
      <c r="B75" s="20" t="s">
        <v>64</v>
      </c>
      <c r="C75" s="20"/>
      <c r="D75" s="20"/>
      <c r="E75" s="21"/>
      <c r="F75" s="21"/>
      <c r="G75" s="22" t="str">
        <f t="shared" si="1"/>
        <v/>
      </c>
      <c r="H75" s="22"/>
      <c r="I75" t="s">
        <v>109</v>
      </c>
    </row>
    <row r="76" spans="1:9">
      <c r="B76" s="11" t="s">
        <v>65</v>
      </c>
    </row>
    <row r="77" spans="1:9">
      <c r="B77" s="11"/>
    </row>
    <row r="78" spans="1:9">
      <c r="B78" s="11"/>
      <c r="F78" s="12">
        <f>SUM(G11:G12,G18:G21,G26:G27,G33:G35,G41:G42,G49:G52,G56:G58,G63:G64,G69:G75)</f>
        <v>0</v>
      </c>
      <c r="G78" s="29" t="s">
        <v>108</v>
      </c>
      <c r="H78" s="29"/>
    </row>
    <row r="79" spans="1:9">
      <c r="B79" s="11"/>
      <c r="E79" s="41" t="s">
        <v>66</v>
      </c>
      <c r="F79" s="41"/>
      <c r="G79" s="42" t="str">
        <f>IF(F78&lt;&gt;0,F78,"")</f>
        <v/>
      </c>
      <c r="H79" s="42"/>
    </row>
    <row r="80" spans="1:9">
      <c r="B80" s="11"/>
      <c r="E80" s="41"/>
      <c r="F80" s="41"/>
      <c r="G80" s="42"/>
      <c r="H80" s="42"/>
    </row>
    <row r="81" spans="1:9">
      <c r="B81" s="11"/>
    </row>
    <row r="82" spans="1:9">
      <c r="A82" s="11" t="s">
        <v>67</v>
      </c>
      <c r="D82" s="11" t="s">
        <v>68</v>
      </c>
      <c r="G82" s="11" t="s">
        <v>69</v>
      </c>
    </row>
    <row r="83" spans="1:9">
      <c r="A83" s="40"/>
      <c r="B83" s="40"/>
      <c r="D83" s="43"/>
      <c r="E83" s="43"/>
      <c r="G83" s="40"/>
      <c r="H83" s="40"/>
      <c r="I83" s="40"/>
    </row>
    <row r="84" spans="1:9">
      <c r="A84" s="11" t="s">
        <v>70</v>
      </c>
    </row>
    <row r="85" spans="1:9">
      <c r="A85" s="40"/>
      <c r="B85" s="40"/>
      <c r="C85" s="40"/>
    </row>
  </sheetData>
  <sheetCalcPr fullCalcOnLoad="1"/>
  <mergeCells count="121">
    <mergeCell ref="B75:D75"/>
    <mergeCell ref="E75:F75"/>
    <mergeCell ref="G75:H75"/>
    <mergeCell ref="A85:C85"/>
    <mergeCell ref="G78:H78"/>
    <mergeCell ref="E79:F80"/>
    <mergeCell ref="G79:H80"/>
    <mergeCell ref="A83:B83"/>
    <mergeCell ref="D83:E83"/>
    <mergeCell ref="G83:I83"/>
    <mergeCell ref="B72:D72"/>
    <mergeCell ref="E72:F72"/>
    <mergeCell ref="G72:H72"/>
    <mergeCell ref="B73:D73"/>
    <mergeCell ref="E73:F73"/>
    <mergeCell ref="G73:H73"/>
    <mergeCell ref="B74:D74"/>
    <mergeCell ref="E74:F74"/>
    <mergeCell ref="G74:H74"/>
    <mergeCell ref="B69:D69"/>
    <mergeCell ref="E69:F69"/>
    <mergeCell ref="G69:H69"/>
    <mergeCell ref="B70:D70"/>
    <mergeCell ref="E70:F70"/>
    <mergeCell ref="G70:H70"/>
    <mergeCell ref="B71:D71"/>
    <mergeCell ref="E71:F71"/>
    <mergeCell ref="G71:H71"/>
    <mergeCell ref="B63:D63"/>
    <mergeCell ref="E63:F63"/>
    <mergeCell ref="G63:H63"/>
    <mergeCell ref="B64:D64"/>
    <mergeCell ref="E64:F64"/>
    <mergeCell ref="G64:H64"/>
    <mergeCell ref="B68:D68"/>
    <mergeCell ref="E68:F68"/>
    <mergeCell ref="G68:H68"/>
    <mergeCell ref="B41:D41"/>
    <mergeCell ref="E41:F41"/>
    <mergeCell ref="G41:H41"/>
    <mergeCell ref="B42:D42"/>
    <mergeCell ref="E42:F42"/>
    <mergeCell ref="G42:H42"/>
    <mergeCell ref="B62:D62"/>
    <mergeCell ref="E62:F62"/>
    <mergeCell ref="G62:H62"/>
    <mergeCell ref="B48:D48"/>
    <mergeCell ref="E48:F48"/>
    <mergeCell ref="G48:H48"/>
    <mergeCell ref="B49:D49"/>
    <mergeCell ref="E49:F49"/>
    <mergeCell ref="G49:H49"/>
    <mergeCell ref="B50:D50"/>
    <mergeCell ref="E50:F50"/>
    <mergeCell ref="G50:H50"/>
    <mergeCell ref="B58:D58"/>
    <mergeCell ref="E58:F58"/>
    <mergeCell ref="G58:H58"/>
    <mergeCell ref="B57:D57"/>
    <mergeCell ref="E57:F57"/>
    <mergeCell ref="G57:H57"/>
    <mergeCell ref="B34:D34"/>
    <mergeCell ref="E34:F34"/>
    <mergeCell ref="G34:H34"/>
    <mergeCell ref="B35:D35"/>
    <mergeCell ref="E35:F35"/>
    <mergeCell ref="G35:H35"/>
    <mergeCell ref="B40:D40"/>
    <mergeCell ref="E40:F40"/>
    <mergeCell ref="G40:H40"/>
    <mergeCell ref="B33:D33"/>
    <mergeCell ref="E33:F33"/>
    <mergeCell ref="G33:H33"/>
    <mergeCell ref="B32:D32"/>
    <mergeCell ref="E32:F32"/>
    <mergeCell ref="G32:H32"/>
    <mergeCell ref="B25:D25"/>
    <mergeCell ref="E25:F25"/>
    <mergeCell ref="G25:H25"/>
    <mergeCell ref="B26:D26"/>
    <mergeCell ref="E26:F26"/>
    <mergeCell ref="G26:H26"/>
    <mergeCell ref="B27:D27"/>
    <mergeCell ref="E27:F27"/>
    <mergeCell ref="G27:H27"/>
    <mergeCell ref="E10:F10"/>
    <mergeCell ref="G10:H10"/>
    <mergeCell ref="E11:F11"/>
    <mergeCell ref="G11:H11"/>
    <mergeCell ref="B17:D17"/>
    <mergeCell ref="E17:F17"/>
    <mergeCell ref="G17:H17"/>
    <mergeCell ref="B10:D10"/>
    <mergeCell ref="B11:D11"/>
    <mergeCell ref="B12:D12"/>
    <mergeCell ref="G12:H12"/>
    <mergeCell ref="E12:F12"/>
    <mergeCell ref="B18:D18"/>
    <mergeCell ref="E18:F18"/>
    <mergeCell ref="G18:H18"/>
    <mergeCell ref="B19:D19"/>
    <mergeCell ref="E19:F19"/>
    <mergeCell ref="E56:F56"/>
    <mergeCell ref="G56:H56"/>
    <mergeCell ref="B56:D56"/>
    <mergeCell ref="B55:D55"/>
    <mergeCell ref="E55:F55"/>
    <mergeCell ref="G55:H55"/>
    <mergeCell ref="G51:H51"/>
    <mergeCell ref="B51:D51"/>
    <mergeCell ref="B52:D52"/>
    <mergeCell ref="E51:F51"/>
    <mergeCell ref="E52:F52"/>
    <mergeCell ref="G52:H52"/>
    <mergeCell ref="G19:H19"/>
    <mergeCell ref="B20:D20"/>
    <mergeCell ref="E20:F20"/>
    <mergeCell ref="G20:H20"/>
    <mergeCell ref="B21:D21"/>
    <mergeCell ref="E21:F21"/>
    <mergeCell ref="G21:H21"/>
  </mergeCells>
  <phoneticPr fontId="9" type="noConversion"/>
  <pageMargins left="0.78749999999999998" right="0.39374999999999999" top="0.39374999999999999" bottom="0.39374999999999999" header="0.51180555555555496" footer="0.51180555555555496"/>
  <rowBreaks count="1" manualBreakCount="1">
    <brk id="59" max="16383" man="1"/>
  </rowBreaks>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62"/>
  <sheetViews>
    <sheetView zoomScale="110" zoomScaleNormal="110" zoomScalePageLayoutView="110" workbookViewId="0"/>
  </sheetViews>
  <sheetFormatPr baseColWidth="10" defaultColWidth="8.83203125" defaultRowHeight="12"/>
  <sheetData>
    <row r="1" spans="1:9" ht="17">
      <c r="C1" s="1" t="s">
        <v>78</v>
      </c>
      <c r="I1" s="13" t="s">
        <v>71</v>
      </c>
    </row>
    <row r="2" spans="1:9" ht="17">
      <c r="C2" t="s">
        <v>104</v>
      </c>
      <c r="I2" s="2" t="s">
        <v>106</v>
      </c>
    </row>
    <row r="3" spans="1:9">
      <c r="C3" t="s">
        <v>97</v>
      </c>
    </row>
    <row r="4" spans="1:9">
      <c r="C4" t="s">
        <v>101</v>
      </c>
    </row>
    <row r="6" spans="1:9">
      <c r="B6" s="4" t="s">
        <v>107</v>
      </c>
    </row>
    <row r="7" spans="1:9" s="6" customFormat="1" ht="5.75" customHeight="1">
      <c r="A7" s="5"/>
      <c r="D7" s="5"/>
    </row>
    <row r="8" spans="1:9" ht="13">
      <c r="A8" s="7" t="s">
        <v>99</v>
      </c>
      <c r="F8" s="8"/>
    </row>
    <row r="10" spans="1:9">
      <c r="B10" s="28" t="s">
        <v>111</v>
      </c>
      <c r="C10" s="28"/>
      <c r="D10" s="28"/>
      <c r="E10" s="28"/>
      <c r="F10" s="28" t="s">
        <v>67</v>
      </c>
      <c r="G10" s="28"/>
      <c r="H10" s="9" t="s">
        <v>68</v>
      </c>
    </row>
    <row r="11" spans="1:9">
      <c r="B11" s="44"/>
      <c r="C11" s="44"/>
      <c r="D11" s="44"/>
      <c r="E11" s="44"/>
      <c r="F11" s="45"/>
      <c r="G11" s="45"/>
      <c r="H11" s="14"/>
    </row>
    <row r="12" spans="1:9">
      <c r="A12" s="10"/>
      <c r="B12" s="44"/>
      <c r="C12" s="44"/>
      <c r="D12" s="44"/>
      <c r="E12" s="44"/>
      <c r="F12" s="45"/>
      <c r="G12" s="45"/>
      <c r="H12" s="14"/>
    </row>
    <row r="13" spans="1:9">
      <c r="B13" s="44"/>
      <c r="C13" s="44"/>
      <c r="D13" s="44"/>
      <c r="E13" s="44"/>
      <c r="F13" s="45"/>
      <c r="G13" s="45"/>
      <c r="H13" s="14"/>
    </row>
    <row r="14" spans="1:9">
      <c r="B14" s="44"/>
      <c r="C14" s="44"/>
      <c r="D14" s="44"/>
      <c r="E14" s="44"/>
      <c r="F14" s="45"/>
      <c r="G14" s="45"/>
      <c r="H14" s="14"/>
    </row>
    <row r="15" spans="1:9">
      <c r="B15" s="44"/>
      <c r="C15" s="44"/>
      <c r="D15" s="44"/>
      <c r="E15" s="44"/>
      <c r="F15" s="45"/>
      <c r="G15" s="45"/>
      <c r="H15" s="14"/>
    </row>
    <row r="16" spans="1:9" ht="12.75" customHeight="1">
      <c r="B16" s="44"/>
      <c r="C16" s="44"/>
      <c r="D16" s="44"/>
      <c r="E16" s="44"/>
      <c r="F16" s="45"/>
      <c r="G16" s="45"/>
      <c r="H16" s="14"/>
    </row>
    <row r="17" spans="1:8" ht="12.75" customHeight="1">
      <c r="B17" s="44"/>
      <c r="C17" s="44"/>
      <c r="D17" s="44"/>
      <c r="E17" s="44"/>
      <c r="F17" s="45"/>
      <c r="G17" s="45"/>
      <c r="H17" s="14"/>
    </row>
    <row r="18" spans="1:8" ht="12.75" customHeight="1">
      <c r="B18" s="44"/>
      <c r="C18" s="44"/>
      <c r="D18" s="44"/>
      <c r="E18" s="44"/>
      <c r="F18" s="45"/>
      <c r="G18" s="45"/>
      <c r="H18" s="14"/>
    </row>
    <row r="20" spans="1:8" ht="13">
      <c r="A20" s="7" t="s">
        <v>72</v>
      </c>
      <c r="F20" s="8"/>
    </row>
    <row r="22" spans="1:8">
      <c r="B22" s="28" t="s">
        <v>111</v>
      </c>
      <c r="C22" s="28"/>
      <c r="D22" s="28"/>
      <c r="E22" s="28"/>
      <c r="F22" s="28" t="s">
        <v>67</v>
      </c>
      <c r="G22" s="28"/>
      <c r="H22" s="9" t="s">
        <v>68</v>
      </c>
    </row>
    <row r="23" spans="1:8">
      <c r="B23" s="44"/>
      <c r="C23" s="44"/>
      <c r="D23" s="44"/>
      <c r="E23" s="44"/>
      <c r="F23" s="45"/>
      <c r="G23" s="45"/>
      <c r="H23" s="14"/>
    </row>
    <row r="24" spans="1:8">
      <c r="A24" s="10"/>
      <c r="B24" s="44"/>
      <c r="C24" s="44"/>
      <c r="D24" s="44"/>
      <c r="E24" s="44"/>
      <c r="F24" s="45"/>
      <c r="G24" s="45"/>
      <c r="H24" s="14"/>
    </row>
    <row r="25" spans="1:8">
      <c r="B25" s="44"/>
      <c r="C25" s="44"/>
      <c r="D25" s="44"/>
      <c r="E25" s="44"/>
      <c r="F25" s="45"/>
      <c r="G25" s="45"/>
      <c r="H25" s="14"/>
    </row>
    <row r="26" spans="1:8">
      <c r="B26" s="44"/>
      <c r="C26" s="44"/>
      <c r="D26" s="44"/>
      <c r="E26" s="44"/>
      <c r="F26" s="45"/>
      <c r="G26" s="45"/>
      <c r="H26" s="14"/>
    </row>
    <row r="27" spans="1:8">
      <c r="B27" s="44"/>
      <c r="C27" s="44"/>
      <c r="D27" s="44"/>
      <c r="E27" s="44"/>
      <c r="F27" s="45"/>
      <c r="G27" s="45"/>
      <c r="H27" s="14"/>
    </row>
    <row r="28" spans="1:8" ht="12.75" customHeight="1">
      <c r="B28" s="44"/>
      <c r="C28" s="44"/>
      <c r="D28" s="44"/>
      <c r="E28" s="44"/>
      <c r="F28" s="45"/>
      <c r="G28" s="45"/>
      <c r="H28" s="14"/>
    </row>
    <row r="29" spans="1:8" ht="12.75" customHeight="1">
      <c r="B29" s="44"/>
      <c r="C29" s="44"/>
      <c r="D29" s="44"/>
      <c r="E29" s="44"/>
      <c r="F29" s="45"/>
      <c r="G29" s="45"/>
      <c r="H29" s="14"/>
    </row>
    <row r="30" spans="1:8" ht="12.75" customHeight="1">
      <c r="B30" s="44"/>
      <c r="C30" s="44"/>
      <c r="D30" s="44"/>
      <c r="E30" s="44"/>
      <c r="F30" s="45"/>
      <c r="G30" s="45"/>
      <c r="H30" s="14"/>
    </row>
    <row r="31" spans="1:8">
      <c r="B31" s="44"/>
      <c r="C31" s="44"/>
      <c r="D31" s="44"/>
      <c r="E31" s="44"/>
      <c r="F31" s="45"/>
      <c r="G31" s="45"/>
      <c r="H31" s="14"/>
    </row>
    <row r="32" spans="1:8" ht="12.75" customHeight="1">
      <c r="B32" s="44"/>
      <c r="C32" s="44"/>
      <c r="D32" s="44"/>
      <c r="E32" s="44"/>
      <c r="F32" s="45"/>
      <c r="G32" s="45"/>
      <c r="H32" s="14"/>
    </row>
    <row r="33" spans="1:8" ht="12.75" customHeight="1">
      <c r="B33" s="44"/>
      <c r="C33" s="44"/>
      <c r="D33" s="44"/>
      <c r="E33" s="44"/>
      <c r="F33" s="45"/>
      <c r="G33" s="45"/>
      <c r="H33" s="14"/>
    </row>
    <row r="34" spans="1:8" ht="12.75" customHeight="1">
      <c r="B34" s="44"/>
      <c r="C34" s="44"/>
      <c r="D34" s="44"/>
      <c r="E34" s="44"/>
      <c r="F34" s="45"/>
      <c r="G34" s="45"/>
      <c r="H34" s="14"/>
    </row>
    <row r="36" spans="1:8" ht="12.75" customHeight="1">
      <c r="A36" s="7" t="s">
        <v>73</v>
      </c>
      <c r="F36" s="8"/>
    </row>
    <row r="38" spans="1:8" ht="12.75" customHeight="1">
      <c r="B38" s="28" t="s">
        <v>111</v>
      </c>
      <c r="C38" s="28"/>
      <c r="D38" s="28"/>
      <c r="E38" s="28"/>
      <c r="F38" s="28" t="s">
        <v>67</v>
      </c>
      <c r="G38" s="28"/>
      <c r="H38" s="9" t="s">
        <v>68</v>
      </c>
    </row>
    <row r="39" spans="1:8" ht="12.75" customHeight="1">
      <c r="B39" s="44"/>
      <c r="C39" s="44"/>
      <c r="D39" s="44"/>
      <c r="E39" s="44"/>
      <c r="F39" s="45"/>
      <c r="G39" s="45"/>
      <c r="H39" s="14"/>
    </row>
    <row r="40" spans="1:8" ht="12.75" customHeight="1">
      <c r="A40" s="10"/>
      <c r="B40" s="44"/>
      <c r="C40" s="44"/>
      <c r="D40" s="44"/>
      <c r="E40" s="44"/>
      <c r="F40" s="45"/>
      <c r="G40" s="45"/>
      <c r="H40" s="14"/>
    </row>
    <row r="41" spans="1:8" ht="12.75" customHeight="1">
      <c r="B41" s="44"/>
      <c r="C41" s="44"/>
      <c r="D41" s="44"/>
      <c r="E41" s="44"/>
      <c r="F41" s="45"/>
      <c r="G41" s="45"/>
      <c r="H41" s="14"/>
    </row>
    <row r="42" spans="1:8" ht="12.75" customHeight="1">
      <c r="B42" s="44"/>
      <c r="C42" s="44"/>
      <c r="D42" s="44"/>
      <c r="E42" s="44"/>
      <c r="F42" s="45"/>
      <c r="G42" s="45"/>
      <c r="H42" s="14"/>
    </row>
    <row r="43" spans="1:8" ht="12.75" customHeight="1">
      <c r="B43" s="44"/>
      <c r="C43" s="44"/>
      <c r="D43" s="44"/>
      <c r="E43" s="44"/>
      <c r="F43" s="45"/>
      <c r="G43" s="45"/>
      <c r="H43" s="14"/>
    </row>
    <row r="44" spans="1:8" ht="12.75" customHeight="1">
      <c r="B44" s="44"/>
      <c r="C44" s="44"/>
      <c r="D44" s="44"/>
      <c r="E44" s="44"/>
      <c r="F44" s="45"/>
      <c r="G44" s="45"/>
      <c r="H44" s="14"/>
    </row>
    <row r="45" spans="1:8" ht="12.75" customHeight="1">
      <c r="B45" s="44"/>
      <c r="C45" s="44"/>
      <c r="D45" s="44"/>
      <c r="E45" s="44"/>
      <c r="F45" s="45"/>
      <c r="G45" s="45"/>
      <c r="H45" s="14"/>
    </row>
    <row r="46" spans="1:8" ht="12.75" customHeight="1">
      <c r="B46" s="44"/>
      <c r="C46" s="44"/>
      <c r="D46" s="44"/>
      <c r="E46" s="44"/>
      <c r="F46" s="45"/>
      <c r="G46" s="45"/>
      <c r="H46" s="14"/>
    </row>
    <row r="47" spans="1:8" ht="12.75" customHeight="1">
      <c r="B47" s="44"/>
      <c r="C47" s="44"/>
      <c r="D47" s="44"/>
      <c r="E47" s="44"/>
      <c r="F47" s="45"/>
      <c r="G47" s="45"/>
      <c r="H47" s="14"/>
    </row>
    <row r="48" spans="1:8" ht="12.75" customHeight="1">
      <c r="B48" s="44"/>
      <c r="C48" s="44"/>
      <c r="D48" s="44"/>
      <c r="E48" s="44"/>
      <c r="F48" s="45"/>
      <c r="G48" s="45"/>
      <c r="H48" s="14"/>
    </row>
    <row r="49" spans="1:9" ht="12.75" customHeight="1">
      <c r="B49" s="44"/>
      <c r="C49" s="44"/>
      <c r="D49" s="44"/>
      <c r="E49" s="44"/>
      <c r="F49" s="45"/>
      <c r="G49" s="45"/>
      <c r="H49" s="14"/>
    </row>
    <row r="50" spans="1:9" ht="12.75" customHeight="1">
      <c r="B50" s="44"/>
      <c r="C50" s="44"/>
      <c r="D50" s="44"/>
      <c r="E50" s="44"/>
      <c r="F50" s="45"/>
      <c r="G50" s="45"/>
      <c r="H50" s="14"/>
    </row>
    <row r="51" spans="1:9" ht="12.75" customHeight="1">
      <c r="B51" s="44"/>
      <c r="C51" s="44"/>
      <c r="D51" s="44"/>
      <c r="E51" s="44"/>
      <c r="F51" s="45"/>
      <c r="G51" s="45"/>
      <c r="H51" s="14"/>
    </row>
    <row r="52" spans="1:9" ht="12.75" customHeight="1">
      <c r="B52" s="44"/>
      <c r="C52" s="44"/>
      <c r="D52" s="44"/>
      <c r="E52" s="44"/>
      <c r="F52" s="45"/>
      <c r="G52" s="45"/>
      <c r="H52" s="14"/>
    </row>
    <row r="53" spans="1:9" ht="12.75" customHeight="1">
      <c r="B53" s="44"/>
      <c r="C53" s="44"/>
      <c r="D53" s="44"/>
      <c r="E53" s="44"/>
      <c r="F53" s="45"/>
      <c r="G53" s="45"/>
      <c r="H53" s="14"/>
    </row>
    <row r="54" spans="1:9" ht="12.75" customHeight="1">
      <c r="B54" s="44"/>
      <c r="C54" s="44"/>
      <c r="D54" s="44"/>
      <c r="E54" s="44"/>
      <c r="F54" s="45"/>
      <c r="G54" s="45"/>
      <c r="H54" s="14"/>
    </row>
    <row r="55" spans="1:9" ht="12.75" customHeight="1">
      <c r="B55" s="44"/>
      <c r="C55" s="44"/>
      <c r="D55" s="44"/>
      <c r="E55" s="44"/>
      <c r="F55" s="45"/>
      <c r="G55" s="45"/>
      <c r="H55" s="14"/>
    </row>
    <row r="57" spans="1:9">
      <c r="B57" s="11"/>
    </row>
    <row r="58" spans="1:9">
      <c r="A58" s="11" t="s">
        <v>67</v>
      </c>
      <c r="D58" s="11" t="s">
        <v>68</v>
      </c>
      <c r="G58" s="11" t="s">
        <v>69</v>
      </c>
    </row>
    <row r="59" spans="1:9">
      <c r="A59" s="40"/>
      <c r="B59" s="40"/>
      <c r="D59" s="43"/>
      <c r="E59" s="43"/>
      <c r="G59" s="40"/>
      <c r="H59" s="40"/>
      <c r="I59" s="40"/>
    </row>
    <row r="61" spans="1:9">
      <c r="A61" s="11" t="s">
        <v>70</v>
      </c>
    </row>
    <row r="62" spans="1:9">
      <c r="A62" s="40"/>
      <c r="B62" s="40"/>
      <c r="C62" s="40"/>
    </row>
  </sheetData>
  <sheetCalcPr fullCalcOnLoad="1"/>
  <mergeCells count="84">
    <mergeCell ref="A62:C62"/>
    <mergeCell ref="B55:E55"/>
    <mergeCell ref="F55:G55"/>
    <mergeCell ref="A59:B59"/>
    <mergeCell ref="D59:E59"/>
    <mergeCell ref="G59:I59"/>
    <mergeCell ref="B52:E52"/>
    <mergeCell ref="F52:G52"/>
    <mergeCell ref="B53:E53"/>
    <mergeCell ref="F53:G53"/>
    <mergeCell ref="B54:E54"/>
    <mergeCell ref="F54:G54"/>
    <mergeCell ref="B49:E49"/>
    <mergeCell ref="F49:G49"/>
    <mergeCell ref="B50:E50"/>
    <mergeCell ref="F50:G50"/>
    <mergeCell ref="B51:E51"/>
    <mergeCell ref="F51:G51"/>
    <mergeCell ref="B46:E46"/>
    <mergeCell ref="F46:G46"/>
    <mergeCell ref="B47:E47"/>
    <mergeCell ref="F47:G47"/>
    <mergeCell ref="B48:E48"/>
    <mergeCell ref="F48:G48"/>
    <mergeCell ref="B43:E43"/>
    <mergeCell ref="F43:G43"/>
    <mergeCell ref="B44:E44"/>
    <mergeCell ref="F44:G44"/>
    <mergeCell ref="B45:E45"/>
    <mergeCell ref="F45:G45"/>
    <mergeCell ref="B40:E40"/>
    <mergeCell ref="F40:G40"/>
    <mergeCell ref="B41:E41"/>
    <mergeCell ref="F41:G41"/>
    <mergeCell ref="B42:E42"/>
    <mergeCell ref="F42:G42"/>
    <mergeCell ref="B34:E34"/>
    <mergeCell ref="F34:G34"/>
    <mergeCell ref="B38:E38"/>
    <mergeCell ref="F38:G38"/>
    <mergeCell ref="B39:E39"/>
    <mergeCell ref="F39:G39"/>
    <mergeCell ref="B31:E31"/>
    <mergeCell ref="F31:G31"/>
    <mergeCell ref="B32:E32"/>
    <mergeCell ref="F32:G32"/>
    <mergeCell ref="B33:E33"/>
    <mergeCell ref="F33:G33"/>
    <mergeCell ref="B28:E28"/>
    <mergeCell ref="F28:G28"/>
    <mergeCell ref="B29:E29"/>
    <mergeCell ref="F29:G29"/>
    <mergeCell ref="B30:E30"/>
    <mergeCell ref="F30:G30"/>
    <mergeCell ref="B25:E25"/>
    <mergeCell ref="F25:G25"/>
    <mergeCell ref="B26:E26"/>
    <mergeCell ref="F26:G26"/>
    <mergeCell ref="B27:E27"/>
    <mergeCell ref="F27:G27"/>
    <mergeCell ref="B22:E22"/>
    <mergeCell ref="F22:G22"/>
    <mergeCell ref="B23:E23"/>
    <mergeCell ref="F23:G23"/>
    <mergeCell ref="B24:E24"/>
    <mergeCell ref="F24:G24"/>
    <mergeCell ref="B16:E16"/>
    <mergeCell ref="F16:G16"/>
    <mergeCell ref="B17:E17"/>
    <mergeCell ref="F17:G17"/>
    <mergeCell ref="B18:E18"/>
    <mergeCell ref="F18:G18"/>
    <mergeCell ref="B13:E13"/>
    <mergeCell ref="F13:G13"/>
    <mergeCell ref="B14:E14"/>
    <mergeCell ref="F14:G14"/>
    <mergeCell ref="B15:E15"/>
    <mergeCell ref="F15:G15"/>
    <mergeCell ref="B10:E10"/>
    <mergeCell ref="F10:G10"/>
    <mergeCell ref="B11:E11"/>
    <mergeCell ref="F11:G11"/>
    <mergeCell ref="B12:E12"/>
    <mergeCell ref="F12:G12"/>
  </mergeCells>
  <phoneticPr fontId="9" type="noConversion"/>
  <pageMargins left="0.78749999999999998" right="0.39374999999999999" top="0.39374999999999999" bottom="0.39374999999999999" header="0.51180555555555496" footer="0.51180555555555496"/>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61"/>
  <sheetViews>
    <sheetView zoomScale="110" zoomScaleNormal="110" zoomScalePageLayoutView="110" workbookViewId="0"/>
  </sheetViews>
  <sheetFormatPr baseColWidth="10" defaultColWidth="8.83203125" defaultRowHeight="12"/>
  <cols>
    <col min="5" max="5" width="17.5" customWidth="1"/>
    <col min="6" max="7" width="7.5" customWidth="1"/>
    <col min="8" max="8" width="18" customWidth="1"/>
  </cols>
  <sheetData>
    <row r="1" spans="1:8" ht="17">
      <c r="B1" s="1"/>
      <c r="C1" s="17" t="s">
        <v>102</v>
      </c>
      <c r="H1" s="13" t="s">
        <v>74</v>
      </c>
    </row>
    <row r="2" spans="1:8" ht="17">
      <c r="C2" t="s">
        <v>104</v>
      </c>
      <c r="H2" s="2" t="s">
        <v>106</v>
      </c>
    </row>
    <row r="3" spans="1:8">
      <c r="C3" t="s">
        <v>96</v>
      </c>
    </row>
    <row r="4" spans="1:8">
      <c r="B4" s="3"/>
      <c r="C4" t="s">
        <v>101</v>
      </c>
    </row>
    <row r="6" spans="1:8">
      <c r="B6" s="4" t="s">
        <v>107</v>
      </c>
    </row>
    <row r="7" spans="1:8" s="6" customFormat="1" ht="5.75" customHeight="1">
      <c r="A7" s="5"/>
      <c r="D7" s="5"/>
    </row>
    <row r="8" spans="1:8" ht="13">
      <c r="A8" s="7" t="s">
        <v>100</v>
      </c>
      <c r="F8" s="8"/>
    </row>
    <row r="10" spans="1:8">
      <c r="B10" s="28" t="s">
        <v>11</v>
      </c>
      <c r="C10" s="28"/>
      <c r="D10" s="28"/>
      <c r="E10" s="28"/>
      <c r="F10" s="28" t="s">
        <v>75</v>
      </c>
      <c r="G10" s="28"/>
      <c r="H10" s="9" t="s">
        <v>12</v>
      </c>
    </row>
    <row r="11" spans="1:8">
      <c r="B11" s="45"/>
      <c r="C11" s="45"/>
      <c r="D11" s="45"/>
      <c r="E11" s="15"/>
      <c r="F11" s="45"/>
      <c r="G11" s="45"/>
      <c r="H11" s="14"/>
    </row>
    <row r="12" spans="1:8">
      <c r="A12" s="10"/>
      <c r="B12" s="45"/>
      <c r="C12" s="45"/>
      <c r="D12" s="45"/>
      <c r="E12" s="15"/>
      <c r="F12" s="45"/>
      <c r="G12" s="45"/>
      <c r="H12" s="14"/>
    </row>
    <row r="13" spans="1:8">
      <c r="B13" s="45"/>
      <c r="C13" s="45"/>
      <c r="D13" s="45"/>
      <c r="E13" s="15"/>
      <c r="F13" s="45"/>
      <c r="G13" s="45"/>
      <c r="H13" s="14"/>
    </row>
    <row r="14" spans="1:8">
      <c r="B14" s="45"/>
      <c r="C14" s="45"/>
      <c r="D14" s="45"/>
      <c r="E14" s="15"/>
      <c r="F14" s="45"/>
      <c r="G14" s="45"/>
      <c r="H14" s="14"/>
    </row>
    <row r="15" spans="1:8">
      <c r="B15" s="45"/>
      <c r="C15" s="45"/>
      <c r="D15" s="45"/>
      <c r="E15" s="15"/>
      <c r="F15" s="45"/>
      <c r="G15" s="45"/>
      <c r="H15" s="14"/>
    </row>
    <row r="16" spans="1:8" ht="12.75" customHeight="1">
      <c r="B16" s="45"/>
      <c r="C16" s="45"/>
      <c r="D16" s="45"/>
      <c r="E16" s="15"/>
      <c r="F16" s="45"/>
      <c r="G16" s="45"/>
      <c r="H16" s="14"/>
    </row>
    <row r="17" spans="2:8" ht="12.75" customHeight="1">
      <c r="B17" s="45"/>
      <c r="C17" s="45"/>
      <c r="D17" s="45"/>
      <c r="E17" s="15"/>
      <c r="F17" s="45"/>
      <c r="G17" s="45"/>
      <c r="H17" s="14"/>
    </row>
    <row r="18" spans="2:8" ht="12.75" customHeight="1">
      <c r="B18" s="45"/>
      <c r="C18" s="45"/>
      <c r="D18" s="45"/>
      <c r="E18" s="15"/>
      <c r="F18" s="45"/>
      <c r="G18" s="45"/>
      <c r="H18" s="14"/>
    </row>
    <row r="19" spans="2:8" ht="12.75" customHeight="1">
      <c r="B19" s="45"/>
      <c r="C19" s="45"/>
      <c r="D19" s="45"/>
      <c r="E19" s="15"/>
      <c r="F19" s="45"/>
      <c r="G19" s="45"/>
      <c r="H19" s="14"/>
    </row>
    <row r="20" spans="2:8" ht="12.75" customHeight="1">
      <c r="B20" s="45"/>
      <c r="C20" s="45"/>
      <c r="D20" s="45"/>
      <c r="E20" s="15"/>
      <c r="F20" s="45"/>
      <c r="G20" s="45"/>
      <c r="H20" s="14"/>
    </row>
    <row r="21" spans="2:8" ht="12.75" customHeight="1">
      <c r="B21" s="45"/>
      <c r="C21" s="45"/>
      <c r="D21" s="45"/>
      <c r="E21" s="15"/>
      <c r="F21" s="45"/>
      <c r="G21" s="45"/>
      <c r="H21" s="14"/>
    </row>
    <row r="22" spans="2:8" ht="12.75" customHeight="1">
      <c r="B22" s="45"/>
      <c r="C22" s="45"/>
      <c r="D22" s="45"/>
      <c r="E22" s="15"/>
      <c r="F22" s="45"/>
      <c r="G22" s="45"/>
      <c r="H22" s="14"/>
    </row>
    <row r="23" spans="2:8" ht="12.75" customHeight="1">
      <c r="B23" s="45"/>
      <c r="C23" s="45"/>
      <c r="D23" s="45"/>
      <c r="E23" s="15"/>
      <c r="F23" s="45"/>
      <c r="G23" s="45"/>
      <c r="H23" s="14"/>
    </row>
    <row r="24" spans="2:8" ht="12.75" customHeight="1">
      <c r="B24" s="45"/>
      <c r="C24" s="45"/>
      <c r="D24" s="45"/>
      <c r="E24" s="15"/>
      <c r="F24" s="45"/>
      <c r="G24" s="45"/>
      <c r="H24" s="14"/>
    </row>
    <row r="25" spans="2:8" ht="12.75" customHeight="1">
      <c r="B25" s="45"/>
      <c r="C25" s="45"/>
      <c r="D25" s="45"/>
      <c r="E25" s="15"/>
      <c r="F25" s="45"/>
      <c r="G25" s="45"/>
      <c r="H25" s="14"/>
    </row>
    <row r="26" spans="2:8" ht="12.75" customHeight="1">
      <c r="B26" s="45"/>
      <c r="C26" s="45"/>
      <c r="D26" s="45"/>
      <c r="E26" s="15"/>
      <c r="F26" s="45"/>
      <c r="G26" s="45"/>
      <c r="H26" s="14"/>
    </row>
    <row r="27" spans="2:8" ht="12.75" customHeight="1">
      <c r="B27" s="45"/>
      <c r="C27" s="45"/>
      <c r="D27" s="45"/>
      <c r="E27" s="15"/>
      <c r="F27" s="45"/>
      <c r="G27" s="45"/>
      <c r="H27" s="14"/>
    </row>
    <row r="28" spans="2:8" ht="12.75" customHeight="1">
      <c r="B28" s="45"/>
      <c r="C28" s="45"/>
      <c r="D28" s="45"/>
      <c r="E28" s="15"/>
      <c r="F28" s="45"/>
      <c r="G28" s="45"/>
      <c r="H28" s="14"/>
    </row>
    <row r="29" spans="2:8" ht="12.75" customHeight="1">
      <c r="B29" s="45"/>
      <c r="C29" s="45"/>
      <c r="D29" s="45"/>
      <c r="E29" s="15"/>
      <c r="F29" s="45"/>
      <c r="G29" s="45"/>
      <c r="H29" s="14"/>
    </row>
    <row r="30" spans="2:8" ht="12.75" customHeight="1">
      <c r="B30" s="45"/>
      <c r="C30" s="45"/>
      <c r="D30" s="45"/>
      <c r="E30" s="15"/>
      <c r="F30" s="45"/>
      <c r="G30" s="45"/>
      <c r="H30" s="14"/>
    </row>
    <row r="31" spans="2:8" ht="12.75" customHeight="1">
      <c r="B31" s="45"/>
      <c r="C31" s="45"/>
      <c r="D31" s="45"/>
      <c r="E31" s="15"/>
      <c r="F31" s="45"/>
      <c r="G31" s="45"/>
      <c r="H31" s="14"/>
    </row>
    <row r="32" spans="2:8" ht="12.75" customHeight="1">
      <c r="B32" s="45"/>
      <c r="C32" s="45"/>
      <c r="D32" s="45"/>
      <c r="E32" s="15"/>
      <c r="F32" s="45"/>
      <c r="G32" s="45"/>
      <c r="H32" s="14"/>
    </row>
    <row r="33" spans="1:8" ht="12.75" customHeight="1">
      <c r="B33" s="45"/>
      <c r="C33" s="45"/>
      <c r="D33" s="45"/>
      <c r="E33" s="15"/>
      <c r="F33" s="45"/>
      <c r="G33" s="45"/>
      <c r="H33" s="14"/>
    </row>
    <row r="34" spans="1:8" ht="12.75" customHeight="1">
      <c r="B34" s="45"/>
      <c r="C34" s="45"/>
      <c r="D34" s="45"/>
      <c r="E34" s="15"/>
      <c r="F34" s="45"/>
      <c r="G34" s="45"/>
      <c r="H34" s="14"/>
    </row>
    <row r="35" spans="1:8" ht="12.75" customHeight="1">
      <c r="B35" s="45"/>
      <c r="C35" s="45"/>
      <c r="D35" s="45"/>
      <c r="E35" s="15"/>
      <c r="F35" s="45"/>
      <c r="G35" s="45"/>
      <c r="H35" s="14"/>
    </row>
    <row r="37" spans="1:8" ht="12.75" customHeight="1">
      <c r="A37" s="7" t="s">
        <v>79</v>
      </c>
      <c r="F37" s="8"/>
    </row>
    <row r="39" spans="1:8" ht="12.75" customHeight="1">
      <c r="B39" s="28" t="s">
        <v>80</v>
      </c>
      <c r="C39" s="28"/>
      <c r="D39" s="28"/>
      <c r="E39" s="28"/>
      <c r="F39" s="28" t="s">
        <v>81</v>
      </c>
      <c r="G39" s="28"/>
      <c r="H39" s="9" t="s">
        <v>68</v>
      </c>
    </row>
    <row r="40" spans="1:8" ht="12.75" customHeight="1">
      <c r="B40" s="44"/>
      <c r="C40" s="44"/>
      <c r="D40" s="44"/>
      <c r="E40" s="44"/>
      <c r="F40" s="45"/>
      <c r="G40" s="45"/>
      <c r="H40" s="14"/>
    </row>
    <row r="41" spans="1:8" ht="12.75" customHeight="1">
      <c r="A41" s="10"/>
      <c r="B41" s="44"/>
      <c r="C41" s="44"/>
      <c r="D41" s="44"/>
      <c r="E41" s="44"/>
      <c r="F41" s="45"/>
      <c r="G41" s="45"/>
      <c r="H41" s="14"/>
    </row>
    <row r="42" spans="1:8" ht="12.75" customHeight="1">
      <c r="B42" s="44"/>
      <c r="C42" s="44"/>
      <c r="D42" s="44"/>
      <c r="E42" s="44"/>
      <c r="F42" s="45"/>
      <c r="G42" s="45"/>
      <c r="H42" s="14"/>
    </row>
    <row r="43" spans="1:8" ht="12.75" customHeight="1">
      <c r="B43" s="44"/>
      <c r="C43" s="44"/>
      <c r="D43" s="44"/>
      <c r="E43" s="44"/>
      <c r="F43" s="45"/>
      <c r="G43" s="45"/>
      <c r="H43" s="14"/>
    </row>
    <row r="44" spans="1:8" ht="12.75" customHeight="1">
      <c r="B44" s="44"/>
      <c r="C44" s="44"/>
      <c r="D44" s="44"/>
      <c r="E44" s="44"/>
      <c r="F44" s="45"/>
      <c r="G44" s="45"/>
      <c r="H44" s="14"/>
    </row>
    <row r="45" spans="1:8" ht="12.75" customHeight="1">
      <c r="B45" s="44"/>
      <c r="C45" s="44"/>
      <c r="D45" s="44"/>
      <c r="E45" s="44"/>
      <c r="F45" s="45"/>
      <c r="G45" s="45"/>
      <c r="H45" s="14"/>
    </row>
    <row r="46" spans="1:8" ht="12.75" customHeight="1">
      <c r="B46" s="44"/>
      <c r="C46" s="44"/>
      <c r="D46" s="44"/>
      <c r="E46" s="44"/>
      <c r="F46" s="45"/>
      <c r="G46" s="45"/>
      <c r="H46" s="14"/>
    </row>
    <row r="47" spans="1:8" ht="12.75" customHeight="1">
      <c r="B47" s="44"/>
      <c r="C47" s="44"/>
      <c r="D47" s="44"/>
      <c r="E47" s="44"/>
      <c r="F47" s="45"/>
      <c r="G47" s="45"/>
      <c r="H47" s="14"/>
    </row>
    <row r="48" spans="1:8" ht="12.75" customHeight="1">
      <c r="B48" s="44"/>
      <c r="C48" s="44"/>
      <c r="D48" s="44"/>
      <c r="E48" s="44"/>
      <c r="F48" s="45"/>
      <c r="G48" s="45"/>
      <c r="H48" s="14"/>
    </row>
    <row r="49" spans="1:8" ht="12.75" customHeight="1">
      <c r="B49" s="44"/>
      <c r="C49" s="44"/>
      <c r="D49" s="44"/>
      <c r="E49" s="44"/>
      <c r="F49" s="45"/>
      <c r="G49" s="45"/>
      <c r="H49" s="14"/>
    </row>
    <row r="50" spans="1:8" ht="12.75" customHeight="1">
      <c r="B50" s="44"/>
      <c r="C50" s="44"/>
      <c r="D50" s="44"/>
      <c r="E50" s="44"/>
      <c r="F50" s="45"/>
      <c r="G50" s="45"/>
      <c r="H50" s="14"/>
    </row>
    <row r="51" spans="1:8" ht="12.75" customHeight="1">
      <c r="B51" s="44"/>
      <c r="C51" s="44"/>
      <c r="D51" s="44"/>
      <c r="E51" s="44"/>
      <c r="F51" s="45"/>
      <c r="G51" s="45"/>
      <c r="H51" s="14"/>
    </row>
    <row r="52" spans="1:8" ht="12.75" customHeight="1">
      <c r="B52" s="44"/>
      <c r="C52" s="44"/>
      <c r="D52" s="44"/>
      <c r="E52" s="44"/>
      <c r="F52" s="45"/>
      <c r="G52" s="45"/>
      <c r="H52" s="14"/>
    </row>
    <row r="53" spans="1:8" ht="12.75" customHeight="1">
      <c r="B53" s="44"/>
      <c r="C53" s="44"/>
      <c r="D53" s="44"/>
      <c r="E53" s="44"/>
      <c r="F53" s="45"/>
      <c r="G53" s="45"/>
      <c r="H53" s="14"/>
    </row>
    <row r="56" spans="1:8">
      <c r="B56" s="11"/>
    </row>
    <row r="57" spans="1:8">
      <c r="A57" s="11" t="s">
        <v>67</v>
      </c>
      <c r="D57" s="11" t="s">
        <v>68</v>
      </c>
      <c r="G57" s="11" t="s">
        <v>69</v>
      </c>
    </row>
    <row r="58" spans="1:8">
      <c r="A58" s="40"/>
      <c r="B58" s="40"/>
      <c r="D58" s="43"/>
      <c r="E58" s="43"/>
      <c r="G58" s="40"/>
      <c r="H58" s="40"/>
    </row>
    <row r="60" spans="1:8">
      <c r="A60" s="11" t="s">
        <v>70</v>
      </c>
    </row>
    <row r="61" spans="1:8">
      <c r="A61" s="40"/>
      <c r="B61" s="40"/>
      <c r="C61" s="40"/>
    </row>
  </sheetData>
  <sheetCalcPr fullCalcOnLoad="1"/>
  <mergeCells count="86">
    <mergeCell ref="A61:C61"/>
    <mergeCell ref="B52:E52"/>
    <mergeCell ref="F52:G52"/>
    <mergeCell ref="B53:E53"/>
    <mergeCell ref="F53:G53"/>
    <mergeCell ref="A58:B58"/>
    <mergeCell ref="D58:E58"/>
    <mergeCell ref="G58:H58"/>
    <mergeCell ref="B49:E49"/>
    <mergeCell ref="F49:G49"/>
    <mergeCell ref="B50:E50"/>
    <mergeCell ref="F50:G50"/>
    <mergeCell ref="B51:E51"/>
    <mergeCell ref="F51:G51"/>
    <mergeCell ref="B46:E46"/>
    <mergeCell ref="F46:G46"/>
    <mergeCell ref="B47:E47"/>
    <mergeCell ref="F47:G47"/>
    <mergeCell ref="B48:E48"/>
    <mergeCell ref="F48:G48"/>
    <mergeCell ref="B43:E43"/>
    <mergeCell ref="F43:G43"/>
    <mergeCell ref="B44:E44"/>
    <mergeCell ref="F44:G44"/>
    <mergeCell ref="B45:E45"/>
    <mergeCell ref="F45:G45"/>
    <mergeCell ref="B40:E40"/>
    <mergeCell ref="F40:G40"/>
    <mergeCell ref="B41:E41"/>
    <mergeCell ref="F41:G41"/>
    <mergeCell ref="B42:E42"/>
    <mergeCell ref="F42:G42"/>
    <mergeCell ref="B34:D34"/>
    <mergeCell ref="F34:G34"/>
    <mergeCell ref="B35:D35"/>
    <mergeCell ref="F35:G35"/>
    <mergeCell ref="B39:E39"/>
    <mergeCell ref="F39:G39"/>
    <mergeCell ref="B31:D31"/>
    <mergeCell ref="F31:G31"/>
    <mergeCell ref="B32:D32"/>
    <mergeCell ref="F32:G32"/>
    <mergeCell ref="B33:D33"/>
    <mergeCell ref="F33:G33"/>
    <mergeCell ref="B28:D28"/>
    <mergeCell ref="F28:G28"/>
    <mergeCell ref="B29:D29"/>
    <mergeCell ref="F29:G29"/>
    <mergeCell ref="B30:D30"/>
    <mergeCell ref="F30:G30"/>
    <mergeCell ref="B25:D25"/>
    <mergeCell ref="F25:G25"/>
    <mergeCell ref="B26:D26"/>
    <mergeCell ref="F26:G26"/>
    <mergeCell ref="B27:D27"/>
    <mergeCell ref="F27:G27"/>
    <mergeCell ref="B22:D22"/>
    <mergeCell ref="F22:G22"/>
    <mergeCell ref="B23:D23"/>
    <mergeCell ref="F23:G23"/>
    <mergeCell ref="B24:D24"/>
    <mergeCell ref="F24:G24"/>
    <mergeCell ref="B19:D19"/>
    <mergeCell ref="F19:G19"/>
    <mergeCell ref="B20:D20"/>
    <mergeCell ref="F20:G20"/>
    <mergeCell ref="B21:D21"/>
    <mergeCell ref="F21:G21"/>
    <mergeCell ref="B16:D16"/>
    <mergeCell ref="F16:G16"/>
    <mergeCell ref="B17:D17"/>
    <mergeCell ref="F17:G17"/>
    <mergeCell ref="B18:D18"/>
    <mergeCell ref="F18:G18"/>
    <mergeCell ref="B13:D13"/>
    <mergeCell ref="F13:G13"/>
    <mergeCell ref="B14:D14"/>
    <mergeCell ref="F14:G14"/>
    <mergeCell ref="B15:D15"/>
    <mergeCell ref="F15:G15"/>
    <mergeCell ref="B10:E10"/>
    <mergeCell ref="F10:G10"/>
    <mergeCell ref="B11:D11"/>
    <mergeCell ref="F11:G11"/>
    <mergeCell ref="B12:D12"/>
    <mergeCell ref="F12:G12"/>
  </mergeCells>
  <phoneticPr fontId="9" type="noConversion"/>
  <pageMargins left="0.78749999999999998" right="0.39374999999999999" top="0.39374999999999999" bottom="0.39374999999999999" header="0.51180555555555496" footer="0.51180555555555496"/>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20"/>
  <sheetViews>
    <sheetView zoomScale="110" zoomScaleNormal="110" zoomScalePageLayoutView="110" workbookViewId="0"/>
  </sheetViews>
  <sheetFormatPr baseColWidth="10" defaultColWidth="8.83203125" defaultRowHeight="12"/>
  <cols>
    <col min="2" max="3" width="11.1640625" customWidth="1"/>
  </cols>
  <sheetData>
    <row r="1" spans="1:7" ht="17">
      <c r="A1" s="1" t="s">
        <v>82</v>
      </c>
    </row>
    <row r="3" spans="1:7" ht="193.5" customHeight="1">
      <c r="B3" s="46" t="s">
        <v>32</v>
      </c>
      <c r="C3" s="47"/>
      <c r="D3" s="47"/>
      <c r="E3" s="47"/>
      <c r="F3" s="47"/>
      <c r="G3" s="47"/>
    </row>
    <row r="4" spans="1:7" ht="14.25" customHeight="1">
      <c r="B4" s="18"/>
      <c r="C4" s="19"/>
      <c r="D4" s="19"/>
      <c r="E4" s="19"/>
      <c r="F4" s="19"/>
      <c r="G4" s="19"/>
    </row>
    <row r="5" spans="1:7">
      <c r="A5" s="16"/>
    </row>
    <row r="6" spans="1:7" ht="17">
      <c r="A6" s="1" t="s">
        <v>83</v>
      </c>
    </row>
    <row r="8" spans="1:7" ht="39" customHeight="1">
      <c r="B8" s="47" t="s">
        <v>84</v>
      </c>
      <c r="C8" s="47"/>
      <c r="D8" s="47"/>
      <c r="E8" s="47"/>
      <c r="F8" s="47"/>
      <c r="G8" s="47"/>
    </row>
    <row r="9" spans="1:7" ht="5.75" customHeight="1">
      <c r="A9" s="16"/>
    </row>
    <row r="10" spans="1:7">
      <c r="A10" s="16"/>
      <c r="B10" s="28" t="s">
        <v>85</v>
      </c>
      <c r="C10" s="28"/>
      <c r="D10" s="28" t="s">
        <v>86</v>
      </c>
      <c r="E10" s="28"/>
    </row>
    <row r="11" spans="1:7">
      <c r="A11" s="3"/>
      <c r="B11" s="48" t="s">
        <v>23</v>
      </c>
      <c r="C11" s="48"/>
      <c r="D11" s="20" t="s">
        <v>87</v>
      </c>
      <c r="E11" s="20"/>
    </row>
    <row r="12" spans="1:7">
      <c r="A12" s="3"/>
      <c r="B12" s="48" t="s">
        <v>24</v>
      </c>
      <c r="C12" s="48"/>
      <c r="D12" s="20" t="s">
        <v>88</v>
      </c>
      <c r="E12" s="20"/>
    </row>
    <row r="13" spans="1:7">
      <c r="A13" s="3"/>
      <c r="B13" s="48" t="s">
        <v>25</v>
      </c>
      <c r="C13" s="48"/>
      <c r="D13" s="20" t="s">
        <v>89</v>
      </c>
      <c r="E13" s="20"/>
    </row>
    <row r="14" spans="1:7">
      <c r="A14" s="3"/>
      <c r="B14" s="48" t="s">
        <v>26</v>
      </c>
      <c r="C14" s="48"/>
      <c r="D14" s="20" t="s">
        <v>90</v>
      </c>
      <c r="E14" s="20"/>
    </row>
    <row r="15" spans="1:7">
      <c r="A15" s="3"/>
      <c r="B15" s="48" t="s">
        <v>27</v>
      </c>
      <c r="C15" s="48"/>
      <c r="D15" s="20" t="s">
        <v>91</v>
      </c>
      <c r="E15" s="20"/>
    </row>
    <row r="16" spans="1:7">
      <c r="A16" s="3"/>
      <c r="B16" s="48" t="s">
        <v>28</v>
      </c>
      <c r="C16" s="48"/>
      <c r="D16" s="20" t="s">
        <v>92</v>
      </c>
      <c r="E16" s="20"/>
    </row>
    <row r="17" spans="1:7">
      <c r="A17" s="3"/>
      <c r="B17" s="48" t="s">
        <v>29</v>
      </c>
      <c r="C17" s="48"/>
      <c r="D17" s="20" t="s">
        <v>93</v>
      </c>
      <c r="E17" s="20"/>
    </row>
    <row r="18" spans="1:7">
      <c r="A18" s="3"/>
      <c r="B18" s="48" t="s">
        <v>30</v>
      </c>
      <c r="C18" s="48"/>
      <c r="D18" s="20" t="s">
        <v>94</v>
      </c>
      <c r="E18" s="20"/>
    </row>
    <row r="20" spans="1:7" ht="27" customHeight="1">
      <c r="B20" s="46" t="s">
        <v>76</v>
      </c>
      <c r="C20" s="47"/>
      <c r="D20" s="47"/>
      <c r="E20" s="47"/>
      <c r="F20" s="47"/>
      <c r="G20" s="47"/>
    </row>
  </sheetData>
  <mergeCells count="21">
    <mergeCell ref="B18:C18"/>
    <mergeCell ref="D18:E18"/>
    <mergeCell ref="B20:G20"/>
    <mergeCell ref="B15:C15"/>
    <mergeCell ref="D15:E15"/>
    <mergeCell ref="B16:C16"/>
    <mergeCell ref="D16:E16"/>
    <mergeCell ref="B17:C17"/>
    <mergeCell ref="D17:E17"/>
    <mergeCell ref="B12:C12"/>
    <mergeCell ref="D12:E12"/>
    <mergeCell ref="B13:C13"/>
    <mergeCell ref="D13:E13"/>
    <mergeCell ref="B14:C14"/>
    <mergeCell ref="D14:E14"/>
    <mergeCell ref="B3:G3"/>
    <mergeCell ref="B8:G8"/>
    <mergeCell ref="B10:C10"/>
    <mergeCell ref="D10:E10"/>
    <mergeCell ref="B11:C11"/>
    <mergeCell ref="D11:E11"/>
  </mergeCells>
  <phoneticPr fontId="9" type="noConversion"/>
  <pageMargins left="0.78749999999999998" right="0.39374999999999999" top="0.39374999999999999" bottom="0.39374999999999999" header="0.51180555555555496" footer="0.51180555555555496"/>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Laskentataulukot</vt:lpstr>
      </vt:variant>
      <vt:variant>
        <vt:i4>4</vt:i4>
      </vt:variant>
    </vt:vector>
  </HeadingPairs>
  <TitlesOfParts>
    <vt:vector size="4" baseType="lpstr">
      <vt:lpstr>Toimintakilpailu</vt:lpstr>
      <vt:lpstr>Liite A</vt:lpstr>
      <vt:lpstr>Liite B</vt:lpstr>
      <vt:lpstr>Ohjeet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Toimintakilpailulomake - Suomen Painonnostoliitto r.y.</dc:title>
  <dc:creator>eX</dc:creator>
  <dc:description>V2</dc:description>
  <cp:lastModifiedBy>Tomi Tolsa</cp:lastModifiedBy>
  <cp:revision>1</cp:revision>
  <cp:lastPrinted>2018-01-22T07:20:09Z</cp:lastPrinted>
  <dcterms:created xsi:type="dcterms:W3CDTF">2012-02-07T14:58:56Z</dcterms:created>
  <dcterms:modified xsi:type="dcterms:W3CDTF">2018-03-23T05:24:56Z</dcterms:modified>
</cp:coreProperties>
</file>